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8_{DA01747E-86C0-4F76-9494-1360D319376B}" xr6:coauthVersionLast="47" xr6:coauthVersionMax="47" xr10:uidLastSave="{00000000-0000-0000-0000-000000000000}"/>
  <bookViews>
    <workbookView xWindow="-108" yWindow="-108" windowWidth="23256" windowHeight="12576" tabRatio="861" activeTab="5" xr2:uid="{00000000-000D-0000-FFFF-FFFF00000000}"/>
  </bookViews>
  <sheets>
    <sheet name="Инвентарь" sheetId="4" r:id="rId1"/>
    <sheet name="Оборудование" sheetId="5" r:id="rId2"/>
    <sheet name="Мягкие модули" sheetId="7" r:id="rId3"/>
    <sheet name="Маты, борц. ковры+гим" sheetId="8" r:id="rId4"/>
    <sheet name="Для Сдачи НОРМАТИВОВ" sheetId="15" r:id="rId5"/>
    <sheet name="Табло" sheetId="13" r:id="rId6"/>
  </sheets>
  <definedNames>
    <definedName name="_xlnm.Print_Area" localSheetId="4">'Для Сдачи НОРМАТИВОВ'!$A$1:$D$31</definedName>
    <definedName name="_xlnm.Print_Area" localSheetId="0">Инвентарь!$A$1:$D$234</definedName>
    <definedName name="_xlnm.Print_Area" localSheetId="3">'Маты, борц. ковры+гим'!$A$1:$E$213</definedName>
    <definedName name="_xlnm.Print_Area" localSheetId="2">'Мягкие модули'!$A$1:$G$199</definedName>
    <definedName name="_xlnm.Print_Area" localSheetId="1">Оборудование!$A$1:$D$217</definedName>
    <definedName name="_xlnm.Print_Area" localSheetId="5">Табло!$A$1:$D$19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9" i="5" l="1"/>
  <c r="C127" i="5"/>
  <c r="C163" i="5"/>
  <c r="C142" i="5" l="1"/>
  <c r="C217" i="5"/>
  <c r="C44" i="5"/>
  <c r="C28" i="15"/>
  <c r="B28" i="15"/>
  <c r="C27" i="15"/>
  <c r="B27" i="15"/>
  <c r="C26" i="15"/>
  <c r="B26" i="15"/>
  <c r="C25" i="15"/>
  <c r="B25" i="15"/>
  <c r="A137" i="8"/>
  <c r="A124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70" i="8"/>
  <c r="C69" i="8"/>
  <c r="C68" i="8"/>
  <c r="C67" i="8"/>
  <c r="C65" i="8"/>
  <c r="C64" i="8"/>
  <c r="C63" i="8"/>
  <c r="C62" i="8"/>
  <c r="C61" i="8"/>
  <c r="C59" i="8"/>
  <c r="C58" i="8"/>
  <c r="C57" i="8"/>
  <c r="C56" i="8"/>
  <c r="C55" i="8"/>
  <c r="C54" i="8"/>
  <c r="C53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216" i="5"/>
  <c r="C215" i="5"/>
  <c r="C214" i="5"/>
  <c r="C213" i="5"/>
  <c r="C210" i="5"/>
  <c r="C209" i="5"/>
  <c r="C208" i="5"/>
  <c r="C207" i="5"/>
  <c r="C206" i="5"/>
  <c r="C205" i="5"/>
  <c r="C204" i="5"/>
  <c r="C203" i="5"/>
  <c r="C202" i="5"/>
  <c r="C201" i="5"/>
  <c r="C198" i="5"/>
  <c r="C197" i="5"/>
  <c r="C196" i="5"/>
  <c r="C195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0" i="5"/>
  <c r="C179" i="5"/>
  <c r="C178" i="5"/>
  <c r="C177" i="5"/>
  <c r="C176" i="5"/>
  <c r="C175" i="5"/>
  <c r="C173" i="5"/>
  <c r="C171" i="5"/>
  <c r="C170" i="5"/>
  <c r="C169" i="5"/>
  <c r="C168" i="5"/>
  <c r="C167" i="5"/>
  <c r="C166" i="5"/>
  <c r="C164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6" i="5"/>
  <c r="C125" i="5"/>
  <c r="C124" i="5"/>
  <c r="C123" i="5"/>
  <c r="C122" i="5"/>
  <c r="C121" i="5"/>
  <c r="C120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1" i="5"/>
  <c r="C90" i="5"/>
  <c r="C89" i="5"/>
  <c r="C88" i="5"/>
  <c r="C87" i="5"/>
  <c r="C86" i="5"/>
  <c r="C85" i="5"/>
  <c r="C84" i="5"/>
  <c r="C83" i="5"/>
  <c r="C82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48" i="5"/>
  <c r="C47" i="5"/>
  <c r="C46" i="5"/>
  <c r="C45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C12" i="5"/>
  <c r="C234" i="4"/>
  <c r="C233" i="4"/>
  <c r="C232" i="4"/>
  <c r="A233" i="4"/>
  <c r="A234" i="4" s="1"/>
  <c r="C230" i="4"/>
  <c r="C229" i="4"/>
  <c r="C228" i="4"/>
  <c r="C227" i="4"/>
  <c r="C226" i="4"/>
  <c r="C225" i="4"/>
  <c r="C224" i="4"/>
  <c r="C223" i="4"/>
  <c r="A224" i="4"/>
  <c r="A225" i="4" s="1"/>
  <c r="A226" i="4" s="1"/>
  <c r="A227" i="4" s="1"/>
  <c r="A228" i="4" s="1"/>
  <c r="A229" i="4" s="1"/>
  <c r="A230" i="4" s="1"/>
  <c r="C221" i="4"/>
  <c r="A221" i="4"/>
  <c r="C220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A164" i="4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A150" i="4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C149" i="4"/>
  <c r="C147" i="4"/>
  <c r="C146" i="4"/>
  <c r="C145" i="4"/>
  <c r="C144" i="4"/>
  <c r="A144" i="4"/>
  <c r="A145" i="4" s="1"/>
  <c r="A146" i="4" s="1"/>
  <c r="A147" i="4" s="1"/>
  <c r="C142" i="4"/>
  <c r="C141" i="4"/>
  <c r="C140" i="4"/>
  <c r="C139" i="4"/>
  <c r="C138" i="4"/>
  <c r="A138" i="4"/>
  <c r="A139" i="4" s="1"/>
  <c r="A140" i="4" s="1"/>
  <c r="A141" i="4" s="1"/>
  <c r="A142" i="4" s="1"/>
  <c r="C137" i="4"/>
  <c r="C136" i="4"/>
  <c r="A136" i="4"/>
  <c r="C134" i="4"/>
  <c r="C133" i="4"/>
  <c r="C132" i="4"/>
  <c r="C131" i="4"/>
  <c r="C130" i="4"/>
  <c r="C129" i="4"/>
  <c r="A129" i="4"/>
  <c r="A130" i="4" s="1"/>
  <c r="A131" i="4" s="1"/>
  <c r="A132" i="4" s="1"/>
  <c r="A133" i="4" s="1"/>
  <c r="A134" i="4" s="1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A113" i="4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C111" i="4"/>
  <c r="C110" i="4"/>
  <c r="C109" i="4"/>
  <c r="C108" i="4"/>
  <c r="C107" i="4"/>
  <c r="C106" i="4"/>
  <c r="C105" i="4"/>
  <c r="C104" i="4"/>
  <c r="C103" i="4"/>
  <c r="C102" i="4"/>
  <c r="A102" i="4"/>
  <c r="A103" i="4" s="1"/>
  <c r="A104" i="4" s="1"/>
  <c r="A105" i="4" s="1"/>
  <c r="A106" i="4" s="1"/>
  <c r="A107" i="4" s="1"/>
  <c r="A108" i="4" s="1"/>
  <c r="A109" i="4" s="1"/>
  <c r="A110" i="4" s="1"/>
  <c r="A111" i="4" s="1"/>
  <c r="C101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A72" i="4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46" i="5" l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l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l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66" authorId="0" shapeId="0" xr:uid="{00000000-0006-0000-0100-000001000000}">
      <text>
        <r>
          <rPr>
            <b/>
            <sz val="8"/>
            <rFont val="Tahoma"/>
            <family val="2"/>
          </rPr>
          <t>Высоты:
1. -728мм
2. -735мм
3. -820мм
4. -890мм
5. -965мм
6. -1004мм</t>
        </r>
        <r>
          <rPr>
            <sz val="8"/>
            <rFont val="Tahoma"/>
            <family val="2"/>
          </rPr>
          <t xml:space="preserve">
</t>
        </r>
      </text>
    </comment>
    <comment ref="B67" authorId="0" shapeId="0" xr:uid="{00000000-0006-0000-0100-000002000000}">
      <text>
        <r>
          <rPr>
            <b/>
            <sz val="8"/>
            <rFont val="Tahoma"/>
            <family val="2"/>
          </rPr>
          <t xml:space="preserve">Высоты:
1. -455мм
2. -465мм
3. -565мм
4. -665мм
5. -765мм
</t>
        </r>
        <r>
          <rPr>
            <sz val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<sst xmlns="http://schemas.openxmlformats.org/spreadsheetml/2006/main" count="843" uniqueCount="790">
  <si>
    <t>№</t>
  </si>
  <si>
    <t>Наименование</t>
  </si>
  <si>
    <t>Р.Ц.</t>
  </si>
  <si>
    <t>Цена</t>
  </si>
  <si>
    <t>СЕТКИ</t>
  </si>
  <si>
    <t>Сетка в/б   (белая Д=1,8мм, р-р 1,00*9,50)</t>
  </si>
  <si>
    <t>Сетка в/б   (зеленая Д=1,8мм, р-р 1,00*9,50)</t>
  </si>
  <si>
    <t>Сетка в/б    (белая Д=2,2мм, р-р 1,00*9,50)</t>
  </si>
  <si>
    <t>Сетка в/б    (зеленая Д=2,2мм, р-р 1,00*9,50)</t>
  </si>
  <si>
    <t>Сетка в/б    (черная Д=2,8мм, обш. с 4-х стор.)</t>
  </si>
  <si>
    <t>Сетка в/б    (белая Д=3,1мм, обш. с 4-х стор.)</t>
  </si>
  <si>
    <t>Сетка в/б    (черная Д=3,1мм, обш. с 4-х стор.)</t>
  </si>
  <si>
    <r>
      <rPr>
        <b/>
        <sz val="12"/>
        <rFont val="Times New Roman"/>
        <family val="1"/>
      </rPr>
      <t xml:space="preserve">Сетка б/тен. </t>
    </r>
    <r>
      <rPr>
        <sz val="12"/>
        <rFont val="Times New Roman"/>
        <family val="1"/>
      </rPr>
      <t xml:space="preserve">   (белая, Д=1,8мм, р-р 1,05*12,6)</t>
    </r>
  </si>
  <si>
    <t>Сетка б/тен.    (зеленая, Д=1,8мм, р-р 1,05*12,6)</t>
  </si>
  <si>
    <t>Сетка б/тен.    (белая, Д=2,2мм, р-р 1,05*12,6)</t>
  </si>
  <si>
    <t>Сетка б/тен.    (зеленая, Д=2,2мм, р-р 1,05*12,6)</t>
  </si>
  <si>
    <t>Сетка б/тен.    (черная, Д=2,8мм, р-р 1,05*12,6)</t>
  </si>
  <si>
    <r>
      <rPr>
        <b/>
        <sz val="12"/>
        <rFont val="Times New Roman"/>
        <family val="1"/>
      </rPr>
      <t>Сетка гандб.без гас</t>
    </r>
    <r>
      <rPr>
        <sz val="12"/>
        <rFont val="Times New Roman"/>
        <family val="1"/>
      </rPr>
      <t xml:space="preserve"> (Д=1,8мм, к-т 2шт, 100*100)</t>
    </r>
  </si>
  <si>
    <t>Сетка гандб.без гас (Д=2,2мм, к-т 2шт, 100*100)</t>
  </si>
  <si>
    <t>Сетка гандб.без гас (Д=2,2мм, к-т 2шт, 40*40)</t>
  </si>
  <si>
    <t>Сетка гандб.без гас (Д=3,1мм, к-т 2шт, 100*100)</t>
  </si>
  <si>
    <t>Сетка гандб.без гас.(Д=3,1мм,к-т 2шт, 40*40)</t>
  </si>
  <si>
    <r>
      <rPr>
        <b/>
        <sz val="12"/>
        <rFont val="Times New Roman"/>
        <family val="1"/>
      </rPr>
      <t xml:space="preserve">Сетка гандб.без гасителя </t>
    </r>
    <r>
      <rPr>
        <b/>
        <i/>
        <sz val="12"/>
        <rFont val="Times New Roman"/>
        <family val="1"/>
      </rPr>
      <t>безузловая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(Д=3,1мм, к-т 2шт, 100*100)  </t>
    </r>
    <r>
      <rPr>
        <b/>
        <sz val="12"/>
        <rFont val="Times New Roman"/>
        <family val="1"/>
      </rPr>
      <t>3х цветная Шестигранная</t>
    </r>
  </si>
  <si>
    <r>
      <rPr>
        <b/>
        <sz val="12"/>
        <rFont val="Times New Roman"/>
        <family val="1"/>
      </rPr>
      <t xml:space="preserve">Сетка гандб.без гасителя </t>
    </r>
    <r>
      <rPr>
        <b/>
        <i/>
        <sz val="12"/>
        <rFont val="Times New Roman"/>
        <family val="1"/>
      </rPr>
      <t>безузловая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(Д=3,1мм, к-т 2шт, 100*100)  </t>
    </r>
    <r>
      <rPr>
        <b/>
        <sz val="12"/>
        <rFont val="Times New Roman"/>
        <family val="1"/>
      </rPr>
      <t>Шестигранная</t>
    </r>
  </si>
  <si>
    <r>
      <rPr>
        <b/>
        <sz val="12"/>
        <rFont val="Times New Roman"/>
        <family val="1"/>
      </rPr>
      <t xml:space="preserve">Сеть ГАШЕНИЯ для гандбола-минифутбола </t>
    </r>
    <r>
      <rPr>
        <sz val="12"/>
        <rFont val="Times New Roman"/>
        <family val="1"/>
      </rPr>
      <t>1,8 100х100 -2шт.</t>
    </r>
  </si>
  <si>
    <t>Сеть ГАШЕНИЯ для гандбола-минифутбола 2,2 100х100 -2шт.</t>
  </si>
  <si>
    <t>Сеть ГАШЕНИЯ для гандбола-минифутбола 1,8 40х40 -2шт.</t>
  </si>
  <si>
    <t>Сеть ГАШЕНИЯ для гандбола-минифутбола 2,2 40х40 -2шт.</t>
  </si>
  <si>
    <t>Сеть ГАШЕНИЯ для гандбола-минифутбола 3,1 100х100 -2шт.</t>
  </si>
  <si>
    <t>Сеть ГАШЕНИЯ для гандбола-минифутбола 3,1 40х40 -2шт.</t>
  </si>
  <si>
    <r>
      <rPr>
        <b/>
        <sz val="12"/>
        <rFont val="Times New Roman"/>
        <family val="1"/>
      </rPr>
      <t>Сеть ГАШЕНИЯ для хоккея</t>
    </r>
    <r>
      <rPr>
        <sz val="12"/>
        <rFont val="Times New Roman"/>
        <family val="1"/>
      </rPr>
      <t xml:space="preserve"> 1,8 40х40 -2шт.</t>
    </r>
  </si>
  <si>
    <t>Сеть ГАШЕНИЯ для хоккея 2,2 40х40 -2шт.</t>
  </si>
  <si>
    <t>Сеть ГАШЕНИЯ для хоккея 3,1 40х40 -2шт.</t>
  </si>
  <si>
    <r>
      <rPr>
        <b/>
        <sz val="12"/>
        <rFont val="Times New Roman"/>
        <family val="1"/>
      </rPr>
      <t>Сетка ф/б</t>
    </r>
    <r>
      <rPr>
        <sz val="12"/>
        <rFont val="Times New Roman"/>
        <family val="1"/>
      </rPr>
      <t xml:space="preserve"> (Д=1,8мм,к-т 2шт, 100*100) </t>
    </r>
  </si>
  <si>
    <t xml:space="preserve">Сетка ф/б (Д=2,2мм,к-т 2шт, 100*100) </t>
  </si>
  <si>
    <t>Сетка ф/б (Д=2,2мм,к-т 2шт, 100*100) на ворота 5м</t>
  </si>
  <si>
    <t>Сетка ф/б (Д-3,1мм, к-т 2шт, 100*100)</t>
  </si>
  <si>
    <t>Сетка ф/б (Д-3,1мм, к-т 2шт, 100*100) на ворота 5м</t>
  </si>
  <si>
    <r>
      <rPr>
        <b/>
        <sz val="12"/>
        <rFont val="Times New Roman"/>
        <family val="1"/>
      </rPr>
      <t>Сетка ф/б</t>
    </r>
    <r>
      <rPr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безузловая</t>
    </r>
    <r>
      <rPr>
        <sz val="12"/>
        <rFont val="Times New Roman"/>
        <family val="1"/>
      </rPr>
      <t xml:space="preserve"> (Д-3,1мм, к-т 2шт, 100*100) </t>
    </r>
    <r>
      <rPr>
        <b/>
        <sz val="12"/>
        <rFont val="Times New Roman"/>
        <family val="1"/>
      </rPr>
      <t>3х цветная Шестигранная</t>
    </r>
  </si>
  <si>
    <r>
      <rPr>
        <b/>
        <sz val="12"/>
        <rFont val="Times New Roman"/>
        <family val="1"/>
      </rPr>
      <t>Сетка ф/б</t>
    </r>
    <r>
      <rPr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безузловая</t>
    </r>
    <r>
      <rPr>
        <sz val="12"/>
        <rFont val="Times New Roman"/>
        <family val="1"/>
      </rPr>
      <t xml:space="preserve"> (Д-3,1мм, к-т 2шт, 100*100)</t>
    </r>
    <r>
      <rPr>
        <b/>
        <sz val="12"/>
        <rFont val="Times New Roman"/>
        <family val="1"/>
      </rPr>
      <t xml:space="preserve"> Шестигранная</t>
    </r>
  </si>
  <si>
    <r>
      <rPr>
        <b/>
        <sz val="12"/>
        <rFont val="Times New Roman"/>
        <family val="1"/>
      </rPr>
      <t>Сетка Флорбольная</t>
    </r>
    <r>
      <rPr>
        <sz val="12"/>
        <rFont val="Times New Roman"/>
        <family val="1"/>
      </rPr>
      <t xml:space="preserve"> (Д-2.2мм, к-т 2шт, 40*40) для ворот 160х115х65 см</t>
    </r>
  </si>
  <si>
    <r>
      <rPr>
        <b/>
        <sz val="12"/>
        <rFont val="Times New Roman"/>
        <family val="1"/>
      </rPr>
      <t>Сетка бадминтон</t>
    </r>
    <r>
      <rPr>
        <sz val="12"/>
        <rFont val="Times New Roman"/>
        <family val="1"/>
      </rPr>
      <t xml:space="preserve"> (Д=1,8мм)</t>
    </r>
  </si>
  <si>
    <t>Сетка бадминтон (Landisi DD7777)</t>
  </si>
  <si>
    <t>Сетка бадминтон (в чехле) Olympus NET 333</t>
  </si>
  <si>
    <r>
      <rPr>
        <b/>
        <sz val="12"/>
        <rFont val="Times New Roman"/>
        <family val="1"/>
      </rPr>
      <t>Сетка защитная</t>
    </r>
    <r>
      <rPr>
        <sz val="12"/>
        <rFont val="Times New Roman"/>
        <family val="1"/>
      </rPr>
      <t xml:space="preserve"> (Д=1,8мм, 100*100, за 1м²)</t>
    </r>
  </si>
  <si>
    <t>Сетка защитная (Д=2,2мм, 100*100, за 1м²)</t>
  </si>
  <si>
    <t>Сетка защитная(Д=3,1мм, 100*100, за 1м²)</t>
  </si>
  <si>
    <t>Сетка защитная (Д=1,8мм, 40*40, за 1м²)</t>
  </si>
  <si>
    <t>Сетка защитная (Д=2,2мм, 40*40, за 1м²)</t>
  </si>
  <si>
    <t>Сетка защитная(Д=3,1мм, 40*40, за 1м²)</t>
  </si>
  <si>
    <r>
      <rPr>
        <b/>
        <sz val="12"/>
        <rFont val="Times New Roman"/>
        <family val="1"/>
      </rPr>
      <t>Сетка хоккейная</t>
    </r>
    <r>
      <rPr>
        <sz val="12"/>
        <rFont val="Times New Roman"/>
        <family val="1"/>
      </rPr>
      <t xml:space="preserve"> (Д=2,2мм, к-т 2шт)</t>
    </r>
  </si>
  <si>
    <t>Сетка хоккейная (Д=3,1мм, к-т 2шт)</t>
  </si>
  <si>
    <t>Сетка хоккейная (Д=2,2мм, к-т 2шт) с гасителем</t>
  </si>
  <si>
    <t>Сетка хоккейная (Д=3,1мм, к-т 2шт) сгасителем</t>
  </si>
  <si>
    <r>
      <rPr>
        <b/>
        <sz val="12"/>
        <rFont val="Times New Roman"/>
        <family val="1"/>
      </rPr>
      <t>Сетка д/переноски мячей</t>
    </r>
    <r>
      <rPr>
        <sz val="12"/>
        <rFont val="Times New Roman"/>
        <family val="1"/>
      </rPr>
      <t xml:space="preserve"> (Д=1,8мм, 5 мячей )</t>
    </r>
  </si>
  <si>
    <t>Сетка д/переноски мячей (Д=1,8мм, 8 мячей )</t>
  </si>
  <si>
    <t>Сетка д/переноски мячей (Д=1,8мм, 12 мячей )</t>
  </si>
  <si>
    <r>
      <rPr>
        <b/>
        <sz val="12"/>
        <rFont val="Times New Roman"/>
        <family val="1"/>
      </rPr>
      <t>Сетка б/б</t>
    </r>
    <r>
      <rPr>
        <sz val="12"/>
        <rFont val="Times New Roman"/>
        <family val="1"/>
      </rPr>
      <t xml:space="preserve"> (Д=1,8мм, к-т 2шт)</t>
    </r>
  </si>
  <si>
    <t>Сетка б/б (Д=2,2мм, к-т 2шт)</t>
  </si>
  <si>
    <t>Сетка б/б (Д=3,1мм, к-т 2шт)</t>
  </si>
  <si>
    <t>Сетка б\б цветная</t>
  </si>
  <si>
    <t>КАНАТЫ</t>
  </si>
  <si>
    <r>
      <rPr>
        <b/>
        <sz val="12"/>
        <rFont val="Times New Roman"/>
        <family val="1"/>
      </rPr>
      <t>Канат д/лазания</t>
    </r>
    <r>
      <rPr>
        <sz val="12"/>
        <rFont val="Times New Roman"/>
        <family val="1"/>
      </rPr>
      <t xml:space="preserve"> (Д=3,5см 2,5м х/б)</t>
    </r>
  </si>
  <si>
    <t>Канат д/лазания (Д=3,5см 2,7м х/б)</t>
  </si>
  <si>
    <t>Канат д/лазания (Д=3,5см 3,0м х/б)</t>
  </si>
  <si>
    <t>Канат д/лазания (Д=3,5см 5,0м х/б)</t>
  </si>
  <si>
    <t>Канат д/лазания (Д=3,5см 6м х/б)</t>
  </si>
  <si>
    <t>Канат д/лазания (Д=3,5см 7м х/б)</t>
  </si>
  <si>
    <t>Канат д/лазания (Д=4см 5м х/б)</t>
  </si>
  <si>
    <t>Канат д/лазания (Д=4см 6м х/б)</t>
  </si>
  <si>
    <t>Канат д/лазания (Д=4см 7м х/б)</t>
  </si>
  <si>
    <t>Канат д/лазания (Д=4см 8м х/б)</t>
  </si>
  <si>
    <t>Канат д/лазания (Д=5см 2,5м х/б)</t>
  </si>
  <si>
    <t>Канат д/лазания (Д=5см 5м х/б)</t>
  </si>
  <si>
    <t>Канат д/лазания (Д=5см 6м х/б)</t>
  </si>
  <si>
    <t>Канат д/лазания (Д=5см 7м х/б)</t>
  </si>
  <si>
    <r>
      <rPr>
        <sz val="12"/>
        <rFont val="Times New Roman"/>
        <family val="1"/>
      </rPr>
      <t xml:space="preserve">Канат для лазания  (Д=3,5см, х/б) 2,3 м </t>
    </r>
    <r>
      <rPr>
        <b/>
        <sz val="12"/>
        <rFont val="Times New Roman"/>
        <family val="1"/>
      </rPr>
      <t>с узлами</t>
    </r>
  </si>
  <si>
    <r>
      <rPr>
        <b/>
        <sz val="12"/>
        <rFont val="Times New Roman"/>
        <family val="1"/>
      </rPr>
      <t>Канат д/перетягивания</t>
    </r>
    <r>
      <rPr>
        <sz val="12"/>
        <rFont val="Times New Roman"/>
        <family val="1"/>
      </rPr>
      <t xml:space="preserve"> (Д=3,0см, х/б, за 1м)</t>
    </r>
  </si>
  <si>
    <t>Канат д/перетягивания (Д=3,5см, х/б, за 1м)</t>
  </si>
  <si>
    <t>Канат д/перетягивания (Д=4см, х/б, за 1м)</t>
  </si>
  <si>
    <t>Канат д/перетягивания (Д=5см, х/б, за 1м)</t>
  </si>
  <si>
    <r>
      <rPr>
        <sz val="12"/>
        <rFont val="Times New Roman"/>
        <family val="1"/>
      </rPr>
      <t xml:space="preserve">Канат для перетягивания (Д=3,5см, х/б) 2,5 м </t>
    </r>
    <r>
      <rPr>
        <b/>
        <sz val="12"/>
        <rFont val="Times New Roman"/>
        <family val="1"/>
      </rPr>
      <t>с узлами</t>
    </r>
  </si>
  <si>
    <t>Канат для перетягивания (Д=3,5см, х/б) 3,0 м с узлами</t>
  </si>
  <si>
    <t>Серьга для каната</t>
  </si>
  <si>
    <t>Трос (Д=3,5мм, за 1м)</t>
  </si>
  <si>
    <t>Трос (Д=4мм, за 1м)</t>
  </si>
  <si>
    <t>Трос (Д=5мм, за 1м)</t>
  </si>
  <si>
    <t>Зажим д/троса 3,5мм</t>
  </si>
  <si>
    <t>Талреп   8mm</t>
  </si>
  <si>
    <t>Талреп  10mm</t>
  </si>
  <si>
    <t>УТЯЖЕЛИТЕЛИ</t>
  </si>
  <si>
    <t>Утяжелитель 200 гр (пара)</t>
  </si>
  <si>
    <t>Утяжелитель 300 гр (пара)</t>
  </si>
  <si>
    <t>Утяжелитель 400 гр (пара)</t>
  </si>
  <si>
    <t>Утяжелитель 500 гр (пара)</t>
  </si>
  <si>
    <t>Утяжелитель 600 гр (пара)</t>
  </si>
  <si>
    <t>Утяжелитель 700 гр (пара)</t>
  </si>
  <si>
    <t>Утяжелитель 800 гр (пара)</t>
  </si>
  <si>
    <t>Утяжелитель 900 гр (пара)</t>
  </si>
  <si>
    <t>Утяжелитель 1000 гр (пара)</t>
  </si>
  <si>
    <t>Утяжелитель 1500 гр (пара)</t>
  </si>
  <si>
    <t>Утяжелитель 2000 гр (пара)</t>
  </si>
  <si>
    <t>ПАЛКИ ГИМНАСТИЧЕСКИЕ</t>
  </si>
  <si>
    <r>
      <rPr>
        <b/>
        <sz val="12"/>
        <rFont val="Times New Roman"/>
        <family val="1"/>
      </rPr>
      <t>Палка гимнастическая</t>
    </r>
    <r>
      <rPr>
        <sz val="12"/>
        <rFont val="Times New Roman"/>
        <family val="1"/>
      </rPr>
      <t xml:space="preserve"> (</t>
    </r>
    <r>
      <rPr>
        <b/>
        <sz val="12"/>
        <rFont val="Times New Roman"/>
        <family val="1"/>
      </rPr>
      <t>дерево</t>
    </r>
    <r>
      <rPr>
        <sz val="12"/>
        <rFont val="Times New Roman"/>
        <family val="1"/>
      </rPr>
      <t xml:space="preserve"> от 80 до 100см)</t>
    </r>
  </si>
  <si>
    <r>
      <rPr>
        <sz val="12"/>
        <rFont val="Times New Roman"/>
        <family val="1"/>
      </rPr>
      <t>Палка гимнастическая (</t>
    </r>
    <r>
      <rPr>
        <b/>
        <sz val="12"/>
        <rFont val="Times New Roman"/>
        <family val="1"/>
      </rPr>
      <t>дерево</t>
    </r>
    <r>
      <rPr>
        <sz val="12"/>
        <rFont val="Times New Roman"/>
        <family val="1"/>
      </rPr>
      <t xml:space="preserve"> от 110 до 120см)</t>
    </r>
  </si>
  <si>
    <r>
      <rPr>
        <sz val="12"/>
        <rFont val="Times New Roman"/>
        <family val="1"/>
      </rPr>
      <t>Палка гимнастическая 80 см</t>
    </r>
    <r>
      <rPr>
        <b/>
        <sz val="12"/>
        <rFont val="Times New Roman"/>
        <family val="1"/>
      </rPr>
      <t xml:space="preserve"> пластик</t>
    </r>
  </si>
  <si>
    <r>
      <rPr>
        <sz val="12"/>
        <rFont val="Times New Roman"/>
        <family val="1"/>
      </rPr>
      <t>Палка гимнастическая 90 см</t>
    </r>
    <r>
      <rPr>
        <b/>
        <sz val="12"/>
        <rFont val="Times New Roman"/>
        <family val="1"/>
      </rPr>
      <t xml:space="preserve"> пластик</t>
    </r>
  </si>
  <si>
    <r>
      <rPr>
        <sz val="12"/>
        <rFont val="Times New Roman"/>
        <family val="1"/>
      </rPr>
      <t>Палка гимнастическая 100 см</t>
    </r>
    <r>
      <rPr>
        <b/>
        <sz val="12"/>
        <rFont val="Times New Roman"/>
        <family val="1"/>
      </rPr>
      <t xml:space="preserve"> пластик</t>
    </r>
  </si>
  <si>
    <r>
      <rPr>
        <sz val="12"/>
        <rFont val="Times New Roman"/>
        <family val="1"/>
      </rPr>
      <t>Палка гимнастическая 110 см</t>
    </r>
    <r>
      <rPr>
        <b/>
        <sz val="12"/>
        <rFont val="Times New Roman"/>
        <family val="1"/>
      </rPr>
      <t xml:space="preserve"> пластик</t>
    </r>
  </si>
  <si>
    <r>
      <rPr>
        <sz val="12"/>
        <rFont val="Times New Roman"/>
        <family val="1"/>
      </rPr>
      <t>Палка гимнастическая 120 см</t>
    </r>
    <r>
      <rPr>
        <b/>
        <sz val="12"/>
        <rFont val="Times New Roman"/>
        <family val="1"/>
      </rPr>
      <t xml:space="preserve"> пластик</t>
    </r>
  </si>
  <si>
    <t>Бодибар 1кг, L720 мм</t>
  </si>
  <si>
    <t>Бодибар 2кг, L1200 мм</t>
  </si>
  <si>
    <t>Бодибар 3кг, L1200 мм</t>
  </si>
  <si>
    <t>Бодибар 4кг, L1200 мм</t>
  </si>
  <si>
    <t>Бодибар 5кг, L1200 мм</t>
  </si>
  <si>
    <t>Бодибар 6кг, L1200 мм</t>
  </si>
  <si>
    <t>Бодибар 7кг, L1100 мм</t>
  </si>
  <si>
    <t>Бодибар 8кг, L1230мм</t>
  </si>
  <si>
    <t>ОБРУЧИ, Насадки</t>
  </si>
  <si>
    <r>
      <rPr>
        <b/>
        <sz val="12"/>
        <rFont val="Times New Roman"/>
        <family val="1"/>
      </rPr>
      <t>Обруч гимнастический алюмин.</t>
    </r>
    <r>
      <rPr>
        <sz val="12"/>
        <rFont val="Times New Roman"/>
        <family val="1"/>
      </rPr>
      <t xml:space="preserve"> d-750</t>
    </r>
  </si>
  <si>
    <t>Обруч гимнастический алюмин. d-900</t>
  </si>
  <si>
    <t>Обруч гимнастический пластм. d-540</t>
  </si>
  <si>
    <t>Обруч гимнастический пластм. d-750</t>
  </si>
  <si>
    <t>Обруч гимнастический пластм. d-890</t>
  </si>
  <si>
    <t>Насадки  для обруча "Талия" арт 841061</t>
  </si>
  <si>
    <t>СКАКАЛКИ</t>
  </si>
  <si>
    <t>Скакалка гимнастическая 1.80м</t>
  </si>
  <si>
    <t>Скакалка гимнастическая 2.50м</t>
  </si>
  <si>
    <t>Скакалка гимнастическая 2.80м</t>
  </si>
  <si>
    <t>Скакалка гимнастическая 3.00м</t>
  </si>
  <si>
    <t>Скакалка гимнастическая 3.40м</t>
  </si>
  <si>
    <t>Скакалка гимнастическая 3.80м</t>
  </si>
  <si>
    <t>КОНУСЫ</t>
  </si>
  <si>
    <t>Конус разметочный 16см (оранжевый)</t>
  </si>
  <si>
    <t>Конус разметочный 20см (оранжевый)</t>
  </si>
  <si>
    <t>Конус разметочный 20см (лайм)</t>
  </si>
  <si>
    <r>
      <rPr>
        <sz val="12"/>
        <rFont val="Times New Roman"/>
        <family val="1"/>
      </rPr>
      <t xml:space="preserve">Конус </t>
    </r>
    <r>
      <rPr>
        <b/>
        <sz val="12"/>
        <rFont val="Times New Roman"/>
        <family val="1"/>
      </rPr>
      <t>Фишка</t>
    </r>
    <r>
      <rPr>
        <sz val="12"/>
        <rFont val="Times New Roman"/>
        <family val="1"/>
      </rPr>
      <t xml:space="preserve"> разметочная</t>
    </r>
  </si>
  <si>
    <t>Манекены для борьбы</t>
  </si>
  <si>
    <t>Манекен для борьбы одноногий (Тент) 120см, 10-15кг</t>
  </si>
  <si>
    <t>Манекен для борьбы одноногий (Тент) 130см, 15-20кг</t>
  </si>
  <si>
    <t>Манекен для борьбы одноногий (Тент) 140см, 25-30кг</t>
  </si>
  <si>
    <t>Манекен для борьбы одноногий (Тент) 150см, 30-40кг</t>
  </si>
  <si>
    <t>Манекен для борьбы одноногий (Тент) 160см, 40-50кг</t>
  </si>
  <si>
    <t>Манекен для борьбы одноногий (Тент) 170см, 50-65кг</t>
  </si>
  <si>
    <t>Манекен для борьбы одноногий (Тент) 180см, 65-80кг</t>
  </si>
  <si>
    <t>Манекен для борьбы двуногий (Тент) 120см, 10-15кг</t>
  </si>
  <si>
    <t>Манекен для борьбы двуногий (Тент) 130см, 15-20кг</t>
  </si>
  <si>
    <t>Манекен для борьбы двуногий (Тент) 140см, 25-30кг</t>
  </si>
  <si>
    <t>Манекен для борьбы двуногий (Тент) 150см, 30-40кг</t>
  </si>
  <si>
    <t>Манекен для борьбы двуногий (Тент) 160см, 40-50кг</t>
  </si>
  <si>
    <t>Манекен для борьбы двуногий (Тент) 170см, 50-65кг</t>
  </si>
  <si>
    <t>Манекен для борьбы двуногий (Тент) 180см, 65-80кг</t>
  </si>
  <si>
    <t>БОКС</t>
  </si>
  <si>
    <r>
      <rPr>
        <b/>
        <sz val="12"/>
        <rFont val="Times New Roman"/>
        <family val="1"/>
      </rPr>
      <t xml:space="preserve">Мешок боксерский  </t>
    </r>
    <r>
      <rPr>
        <sz val="12"/>
        <rFont val="Times New Roman"/>
        <family val="1"/>
      </rPr>
      <t>(45см, тент,7кг д-21см)</t>
    </r>
  </si>
  <si>
    <t>Мешок боксерский  (50см, тент,9кг д-23см)</t>
  </si>
  <si>
    <t>Мешок боксерский  (60см, тент,11кг д-23см)</t>
  </si>
  <si>
    <t>Мешок боксерский  (70см, тент,15кг д-25см)</t>
  </si>
  <si>
    <t>Мешок боксерский  (80см, тент,18кг д-25см)</t>
  </si>
  <si>
    <t>Мешок боксерский  (80см, тент,25кг д-25см)</t>
  </si>
  <si>
    <t>Мешок боксерский  (80см, тент,25кг д-33см)</t>
  </si>
  <si>
    <t>Мешок боксерский  (90см, тент,28кг д-33см)</t>
  </si>
  <si>
    <t>Мешок боксерский  (100см, тент,28кг д-33см)</t>
  </si>
  <si>
    <t>Мешок боксерский  (100см, тент,33кг д-33см)</t>
  </si>
  <si>
    <t>Мешок боксерский  (100см, тент,33кг д-35см)</t>
  </si>
  <si>
    <t>Мешок боксерский  (110см, тент,38кг д-35см)</t>
  </si>
  <si>
    <t>Мешок боксерский  (120см, тент,45кг д-35см)</t>
  </si>
  <si>
    <t>Мешок боксерский  (150см, тент,60кг д-35см)</t>
  </si>
  <si>
    <r>
      <rPr>
        <sz val="12"/>
        <rFont val="Times New Roman"/>
        <family val="1"/>
      </rPr>
      <t xml:space="preserve">Мешок боксерский  (90см, </t>
    </r>
    <r>
      <rPr>
        <b/>
        <sz val="12"/>
        <rFont val="Times New Roman"/>
        <family val="1"/>
      </rPr>
      <t>КОЖА</t>
    </r>
    <r>
      <rPr>
        <sz val="12"/>
        <rFont val="Times New Roman"/>
        <family val="1"/>
      </rPr>
      <t>, 30кг)</t>
    </r>
  </si>
  <si>
    <r>
      <rPr>
        <sz val="12"/>
        <rFont val="Times New Roman"/>
        <family val="1"/>
      </rPr>
      <t xml:space="preserve">Мешок боксерский  (120см, </t>
    </r>
    <r>
      <rPr>
        <b/>
        <sz val="12"/>
        <rFont val="Times New Roman"/>
        <family val="1"/>
      </rPr>
      <t>КОЖА</t>
    </r>
    <r>
      <rPr>
        <sz val="12"/>
        <rFont val="Times New Roman"/>
        <family val="1"/>
      </rPr>
      <t>, 45кг)</t>
    </r>
  </si>
  <si>
    <r>
      <rPr>
        <b/>
        <sz val="12"/>
        <rFont val="Times New Roman"/>
        <family val="1"/>
      </rPr>
      <t xml:space="preserve">Груша боксерская </t>
    </r>
    <r>
      <rPr>
        <sz val="12"/>
        <rFont val="Times New Roman"/>
        <family val="1"/>
      </rPr>
      <t xml:space="preserve"> (тент рез.крошка 4кг)</t>
    </r>
  </si>
  <si>
    <t>Груша боксерская  (тент рез.крошка 7кг)</t>
  </si>
  <si>
    <t>Груша боксерская  (тент рез.крошка 13кг)</t>
  </si>
  <si>
    <r>
      <rPr>
        <sz val="12"/>
        <rFont val="Times New Roman"/>
        <family val="1"/>
      </rPr>
      <t xml:space="preserve">Подвеска для мешка бокс </t>
    </r>
    <r>
      <rPr>
        <b/>
        <sz val="12"/>
        <rFont val="Times New Roman"/>
        <family val="1"/>
      </rPr>
      <t>4-х</t>
    </r>
    <r>
      <rPr>
        <sz val="12"/>
        <rFont val="Times New Roman"/>
        <family val="1"/>
      </rPr>
      <t xml:space="preserve"> концевая</t>
    </r>
  </si>
  <si>
    <r>
      <rPr>
        <sz val="12"/>
        <rFont val="Times New Roman"/>
        <family val="1"/>
      </rPr>
      <t xml:space="preserve">Подвеска для мешка бокс </t>
    </r>
    <r>
      <rPr>
        <b/>
        <sz val="12"/>
        <rFont val="Times New Roman"/>
        <family val="1"/>
      </rPr>
      <t>6-ти</t>
    </r>
    <r>
      <rPr>
        <sz val="12"/>
        <rFont val="Times New Roman"/>
        <family val="1"/>
      </rPr>
      <t xml:space="preserve"> концевая</t>
    </r>
  </si>
  <si>
    <t>МЯЧИ НАБИВНЫЕ (Медболы)</t>
  </si>
  <si>
    <r>
      <rPr>
        <b/>
        <sz val="12"/>
        <rFont val="Times New Roman"/>
        <family val="1"/>
      </rPr>
      <t>Мяч набивной</t>
    </r>
    <r>
      <rPr>
        <sz val="12"/>
        <rFont val="Times New Roman"/>
        <family val="1"/>
      </rPr>
      <t xml:space="preserve"> 0,5кг</t>
    </r>
  </si>
  <si>
    <t>Мяч набивной 1кг</t>
  </si>
  <si>
    <t>Мяч набивной 2кг</t>
  </si>
  <si>
    <t>Мяч набивной 3кг</t>
  </si>
  <si>
    <t>Мяч набивной 4кг</t>
  </si>
  <si>
    <t>Мяч набивной 5кг</t>
  </si>
  <si>
    <t>Мяч набивной 6кг</t>
  </si>
  <si>
    <t>Мяч набивной 8кг</t>
  </si>
  <si>
    <t>Мяч набивной 9кг</t>
  </si>
  <si>
    <t>Мяч набивной 10кг</t>
  </si>
  <si>
    <t>Мяч набивной 12кг</t>
  </si>
  <si>
    <r>
      <rPr>
        <b/>
        <sz val="12"/>
        <rFont val="Times New Roman"/>
        <family val="1"/>
      </rPr>
      <t>Мяч набивной КОЖА</t>
    </r>
    <r>
      <rPr>
        <sz val="12"/>
        <rFont val="Times New Roman"/>
        <family val="1"/>
      </rPr>
      <t xml:space="preserve"> 0,5кг</t>
    </r>
  </si>
  <si>
    <t>Мяч набивной КОЖА 1кг</t>
  </si>
  <si>
    <t>Мяч набивной КОЖА 2кг</t>
  </si>
  <si>
    <t>Мяч набивной КОЖА 3кг</t>
  </si>
  <si>
    <t>Мяч набивной КОЖА 4кг</t>
  </si>
  <si>
    <t>Мяч набивной КОЖА 5кг</t>
  </si>
  <si>
    <t>Мяч набивной КОЖА 6кг</t>
  </si>
  <si>
    <t>Мяч набивной КОЖА 7кг</t>
  </si>
  <si>
    <t>Мяч набивной КОЖА 8кг</t>
  </si>
  <si>
    <t>Мяч набивной КОЖА 9кг</t>
  </si>
  <si>
    <t>Мяч набивной КОЖА 10кг</t>
  </si>
  <si>
    <t>Мяч набивной КОЖА 11кг</t>
  </si>
  <si>
    <t>Мяч набивной КОЖА 12кг</t>
  </si>
  <si>
    <t>Мяч набивной КОЖА 13кг</t>
  </si>
  <si>
    <t>Мяч набивной КОЖА 14кг</t>
  </si>
  <si>
    <t>Мяч набивной КОЖА 15кг</t>
  </si>
  <si>
    <t>Мяч набивной КОЖА 16кг</t>
  </si>
  <si>
    <t>Мяч набивной КОЖА 18кг</t>
  </si>
  <si>
    <t>Мяч набивной КОЖА 20кг</t>
  </si>
  <si>
    <t>Мяч набивной КОЖА 22кг</t>
  </si>
  <si>
    <t>Мяч набивной КОЖА 24кг</t>
  </si>
  <si>
    <t>Мяч набивной КОЖА 26кг</t>
  </si>
  <si>
    <t>ФЛАЖКИ</t>
  </si>
  <si>
    <t>Флажки судейские (Комплект 2шт)</t>
  </si>
  <si>
    <t>Флажки угловые (Комплект 4шт)</t>
  </si>
  <si>
    <t>Легкая атлетика</t>
  </si>
  <si>
    <t>Мяч для метания</t>
  </si>
  <si>
    <t>Граната для метания 0,3кг</t>
  </si>
  <si>
    <t>Граната для метания 0,5кг</t>
  </si>
  <si>
    <t>Граната для метания 0,7кг</t>
  </si>
  <si>
    <r>
      <rPr>
        <b/>
        <sz val="12"/>
        <rFont val="Times New Roman"/>
        <family val="1"/>
      </rPr>
      <t>Эстафетные палочки</t>
    </r>
    <r>
      <rPr>
        <sz val="12"/>
        <rFont val="Times New Roman"/>
        <family val="1"/>
      </rPr>
      <t xml:space="preserve"> (дерево)</t>
    </r>
  </si>
  <si>
    <t>Эстафетные палочки (дерево) цветные</t>
  </si>
  <si>
    <t>Эстафетные палочки (алюмин.) цветные</t>
  </si>
  <si>
    <r>
      <rPr>
        <b/>
        <sz val="12"/>
        <rFont val="Times New Roman"/>
        <family val="1"/>
      </rPr>
      <t>Стартовые колодки</t>
    </r>
    <r>
      <rPr>
        <sz val="12"/>
        <rFont val="Times New Roman"/>
        <family val="1"/>
      </rPr>
      <t xml:space="preserve">  SB-533</t>
    </r>
  </si>
  <si>
    <t>Плавание</t>
  </si>
  <si>
    <r>
      <rPr>
        <b/>
        <sz val="12"/>
        <rFont val="Times New Roman"/>
        <family val="1"/>
      </rPr>
      <t>Дорожка волногасящая</t>
    </r>
    <r>
      <rPr>
        <sz val="12"/>
        <rFont val="Times New Roman"/>
        <family val="1"/>
      </rPr>
      <t xml:space="preserve"> 25 м. для бассейна без шнура</t>
    </r>
  </si>
  <si>
    <t>Дорожка волногасящая 50 м. для бассейна без шнура</t>
  </si>
  <si>
    <r>
      <rPr>
        <b/>
        <sz val="12"/>
        <rFont val="Times New Roman"/>
        <family val="1"/>
      </rPr>
      <t>Шнур для дорожки</t>
    </r>
    <r>
      <rPr>
        <sz val="12"/>
        <rFont val="Times New Roman"/>
        <family val="1"/>
      </rPr>
      <t xml:space="preserve"> разделительной 25,6м</t>
    </r>
  </si>
  <si>
    <t>ОБОРУДОВАНИЕ ДЛЯ ЗАЛОВ</t>
  </si>
  <si>
    <r>
      <rPr>
        <b/>
        <sz val="12"/>
        <rFont val="Times New Roman"/>
        <family val="1"/>
      </rPr>
      <t>Скамья гимнастическая</t>
    </r>
    <r>
      <rPr>
        <sz val="12"/>
        <rFont val="Times New Roman"/>
        <family val="1"/>
      </rPr>
      <t xml:space="preserve"> (р-р 1000*230*300)                             </t>
    </r>
  </si>
  <si>
    <t xml:space="preserve">Скамья гимнастическая (р-р 1500*230*300)                             </t>
  </si>
  <si>
    <t xml:space="preserve">Скамья гимнастическая (р-р 2000*230*300)                             </t>
  </si>
  <si>
    <r>
      <rPr>
        <sz val="12"/>
        <rFont val="Times New Roman"/>
        <family val="1"/>
      </rPr>
      <t>Скамья гимнастическая (р-р 2000*</t>
    </r>
    <r>
      <rPr>
        <b/>
        <sz val="12"/>
        <rFont val="Times New Roman"/>
        <family val="1"/>
      </rPr>
      <t>280</t>
    </r>
    <r>
      <rPr>
        <sz val="12"/>
        <rFont val="Times New Roman"/>
        <family val="1"/>
      </rPr>
      <t xml:space="preserve">*300)                             </t>
    </r>
  </si>
  <si>
    <t xml:space="preserve">Скамья гимнастическая (р-р 2500*230*300)                             </t>
  </si>
  <si>
    <t xml:space="preserve">Скамья гимнастическая (р-р 3000*230*300)                             </t>
  </si>
  <si>
    <t xml:space="preserve">Скамья гимнастическая (р-р 3500*230*300)                             </t>
  </si>
  <si>
    <t xml:space="preserve">Скамья гимнастическая (р-р 4000*230*300)                             </t>
  </si>
  <si>
    <t>Ножки для скамеек</t>
  </si>
  <si>
    <r>
      <rPr>
        <b/>
        <sz val="12"/>
        <rFont val="Times New Roman"/>
        <family val="1"/>
      </rPr>
      <t>Скамья гимнастическая</t>
    </r>
    <r>
      <rPr>
        <sz val="12"/>
        <rFont val="Times New Roman"/>
        <family val="1"/>
      </rPr>
      <t xml:space="preserve"> (р-р 2000*230*300) дер. Ножки </t>
    </r>
  </si>
  <si>
    <t>Скамья гимнастическая (р-р 2500*230*300)  дер. Ножки</t>
  </si>
  <si>
    <t>Скамья гимнастическая (р-р 3000*230*300)  дер. Ножки</t>
  </si>
  <si>
    <t>Скамья гимнастическая (р-р 3500*230*300)  дер. Ножки</t>
  </si>
  <si>
    <t>Скамья гимнастическая (р-р 4000*230*300)  дер. Ножки</t>
  </si>
  <si>
    <r>
      <rPr>
        <b/>
        <sz val="12"/>
        <rFont val="Times New Roman"/>
        <family val="1"/>
      </rPr>
      <t>Скамья для раздевалки односторонняя</t>
    </r>
    <r>
      <rPr>
        <sz val="12"/>
        <rFont val="Times New Roman"/>
        <family val="1"/>
      </rPr>
      <t xml:space="preserve"> 1500</t>
    </r>
  </si>
  <si>
    <t>Скамья для раздевалки односторонняя 2000</t>
  </si>
  <si>
    <r>
      <rPr>
        <b/>
        <sz val="12"/>
        <rFont val="Times New Roman"/>
        <family val="1"/>
      </rPr>
      <t>Скамья для раздевалки двухсторонняя</t>
    </r>
    <r>
      <rPr>
        <sz val="12"/>
        <rFont val="Times New Roman"/>
        <family val="1"/>
      </rPr>
      <t xml:space="preserve"> 1500</t>
    </r>
  </si>
  <si>
    <t>Скамья для раздевалки двухсторонняя 2000</t>
  </si>
  <si>
    <t>Скамейка зрительская на 5мест, сиденье пластик</t>
  </si>
  <si>
    <r>
      <rPr>
        <b/>
        <sz val="12"/>
        <rFont val="Times New Roman"/>
        <family val="1"/>
      </rPr>
      <t>Стенка гимнастическая</t>
    </r>
    <r>
      <rPr>
        <sz val="12"/>
        <rFont val="Times New Roman"/>
        <family val="1"/>
      </rPr>
      <t xml:space="preserve"> (р-р 2200*800) перекладины из березы</t>
    </r>
  </si>
  <si>
    <t>Стенка гимнастическая (р-р 2400*800) перекладины из березы</t>
  </si>
  <si>
    <t>Стенка гимнастическая (р-р 2600*800) перекладины из березы</t>
  </si>
  <si>
    <t>Стенка гимнастическая (р-р 2800*800) перекладины из березы</t>
  </si>
  <si>
    <t>Стенка гимнастическая (р-р 3000*800) перекладины из березы</t>
  </si>
  <si>
    <t>Стенка гимнастическая (р-р 3000*800) перекладины из березы  (с шагом 140мм)</t>
  </si>
  <si>
    <t>Стенка гимнастическая (р-р 3200*800) перекладины из березы</t>
  </si>
  <si>
    <t>Стенка гимнастическая (р-р 2400*1000) перекладины из березы</t>
  </si>
  <si>
    <t>Стенка гимнастическая (р-р 2600*1000) перекладины из березы</t>
  </si>
  <si>
    <t>Стенка гимнастическая (р-р 2800*1000) перекладины из березы</t>
  </si>
  <si>
    <t>Стенка гимнастическая (р-р 3000*1000) перекладины из березы</t>
  </si>
  <si>
    <t>Стенка гимнастическая (р-р 3200*1000) перекладины из березы</t>
  </si>
  <si>
    <t>Стенка гимнастическая (р-р 2600*800*135mm) перекладины из березы, (с шагом 140мм), боковины клееные</t>
  </si>
  <si>
    <r>
      <rPr>
        <b/>
        <sz val="12"/>
        <rFont val="Times New Roman"/>
        <family val="1"/>
      </rPr>
      <t xml:space="preserve">Стенка гимнастическая </t>
    </r>
    <r>
      <rPr>
        <sz val="12"/>
        <rFont val="Times New Roman"/>
        <family val="1"/>
      </rPr>
      <t>(р-р 2400*800) перекладины из фанеры_</t>
    </r>
    <r>
      <rPr>
        <b/>
        <i/>
        <sz val="12"/>
        <rFont val="Times New Roman"/>
        <family val="1"/>
      </rPr>
      <t xml:space="preserve">овал </t>
    </r>
  </si>
  <si>
    <r>
      <rPr>
        <sz val="12"/>
        <rFont val="Times New Roman"/>
        <family val="1"/>
      </rPr>
      <t>Стенка гимнастическая (р-р 2800*800) перекладины из фанеры_</t>
    </r>
    <r>
      <rPr>
        <b/>
        <i/>
        <sz val="12"/>
        <rFont val="Times New Roman"/>
        <family val="1"/>
      </rPr>
      <t xml:space="preserve">овал </t>
    </r>
  </si>
  <si>
    <r>
      <rPr>
        <sz val="12"/>
        <rFont val="Times New Roman"/>
        <family val="1"/>
      </rPr>
      <t>Стенка гимнастическая (р-р 3000*800) перекладины из фанеры_</t>
    </r>
    <r>
      <rPr>
        <b/>
        <i/>
        <sz val="12"/>
        <rFont val="Times New Roman"/>
        <family val="1"/>
      </rPr>
      <t xml:space="preserve">овал </t>
    </r>
  </si>
  <si>
    <r>
      <rPr>
        <sz val="12"/>
        <rFont val="Times New Roman"/>
        <family val="1"/>
      </rPr>
      <t>Стенка гимнастическая (р-р 3200*800) перекладины из фанеры_</t>
    </r>
    <r>
      <rPr>
        <b/>
        <i/>
        <sz val="12"/>
        <rFont val="Times New Roman"/>
        <family val="1"/>
      </rPr>
      <t xml:space="preserve">овал 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</si>
  <si>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2200*800)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</si>
  <si>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2400*800)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</si>
  <si>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2600*800)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</si>
  <si>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2800*800)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</si>
  <si>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3200*800)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</si>
  <si>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2400*1000)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</si>
  <si>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2800*1000)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</si>
  <si>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Стенка гимнастическая ПРЕМИУМ</t>
    </r>
    <r>
      <rPr>
        <sz val="12"/>
        <rFont val="Times New Roman"/>
        <family val="1"/>
      </rPr>
      <t xml:space="preserve"> (р-р 3200*1000) перекладины из фанеры_</t>
    </r>
    <r>
      <rPr>
        <b/>
        <i/>
        <sz val="12"/>
        <rFont val="Times New Roman"/>
        <family val="1"/>
      </rPr>
      <t>овал</t>
    </r>
  </si>
  <si>
    <r>
      <rPr>
        <b/>
        <sz val="12"/>
        <rFont val="Times New Roman"/>
        <family val="1"/>
      </rPr>
      <t>Лестница веревочная 15м</t>
    </r>
    <r>
      <rPr>
        <sz val="12"/>
        <rFont val="Times New Roman"/>
        <family val="1"/>
      </rPr>
      <t xml:space="preserve"> (шаг 450мм, жердь -d 40mm, ширина 700mm)</t>
    </r>
  </si>
  <si>
    <t>Лестница веревочная 6м (шаг 400мм, жердь -d 40mm, ширина 700mm)</t>
  </si>
  <si>
    <t>Лестница веревочная 2м (шаг 250мм, жердь -d 40mm ширина 700mm)</t>
  </si>
  <si>
    <r>
      <rPr>
        <b/>
        <sz val="12"/>
        <rFont val="Times New Roman"/>
        <family val="1"/>
      </rPr>
      <t xml:space="preserve">Доска наклонная гладкая </t>
    </r>
    <r>
      <rPr>
        <sz val="12"/>
        <rFont val="Times New Roman"/>
        <family val="1"/>
      </rPr>
      <t>1500х230х30мм</t>
    </r>
  </si>
  <si>
    <r>
      <rPr>
        <b/>
        <sz val="12"/>
        <rFont val="Times New Roman"/>
        <family val="1"/>
      </rPr>
      <t>Доска наклонная гладкая 20</t>
    </r>
    <r>
      <rPr>
        <sz val="12"/>
        <rFont val="Times New Roman"/>
        <family val="1"/>
      </rPr>
      <t>00х230мм</t>
    </r>
  </si>
  <si>
    <t>Доска наклонная гладкая 2500х230х30мм</t>
  </si>
  <si>
    <r>
      <rPr>
        <sz val="12"/>
        <rFont val="Times New Roman"/>
        <family val="1"/>
      </rPr>
      <t xml:space="preserve">Доска наклонная навесная </t>
    </r>
    <r>
      <rPr>
        <b/>
        <sz val="12"/>
        <rFont val="Times New Roman"/>
        <family val="1"/>
      </rPr>
      <t xml:space="preserve">МЯГКАЯ </t>
    </r>
    <r>
      <rPr>
        <sz val="12"/>
        <rFont val="Times New Roman"/>
        <family val="1"/>
      </rPr>
      <t>2000х230мм</t>
    </r>
  </si>
  <si>
    <r>
      <rPr>
        <sz val="12"/>
        <rFont val="Times New Roman"/>
        <family val="1"/>
      </rPr>
      <t xml:space="preserve">Доска наклонная </t>
    </r>
    <r>
      <rPr>
        <b/>
        <sz val="12"/>
        <rFont val="Times New Roman"/>
        <family val="1"/>
      </rPr>
      <t>РЕБРИСТАЯ</t>
    </r>
    <r>
      <rPr>
        <sz val="12"/>
        <rFont val="Times New Roman"/>
        <family val="1"/>
      </rPr>
      <t xml:space="preserve"> 1500х230мм</t>
    </r>
  </si>
  <si>
    <t>Тренажер  навесной для пресса 1400х240мм с валиком для ног</t>
  </si>
  <si>
    <r>
      <rPr>
        <b/>
        <sz val="12"/>
        <rFont val="Times New Roman"/>
        <family val="1"/>
      </rPr>
      <t>Барьер</t>
    </r>
    <r>
      <rPr>
        <sz val="12"/>
        <rFont val="Times New Roman"/>
        <family val="1"/>
      </rPr>
      <t xml:space="preserve"> отеч. (регулир, тренир., взрослый)</t>
    </r>
  </si>
  <si>
    <t>Барьер отеч. (юношеский)</t>
  </si>
  <si>
    <t>Барьер (регулир, взрослый) с противовесами</t>
  </si>
  <si>
    <t>Планка для барьера</t>
  </si>
  <si>
    <r>
      <rPr>
        <b/>
        <sz val="12"/>
        <rFont val="Times New Roman"/>
        <family val="1"/>
      </rPr>
      <t>Стойки для прыжков</t>
    </r>
    <r>
      <rPr>
        <sz val="12"/>
        <rFont val="Times New Roman"/>
        <family val="1"/>
      </rPr>
      <t xml:space="preserve"> в высоту (без планки)</t>
    </r>
  </si>
  <si>
    <t>Планка для прыжков в высоту 3м (алюминий)</t>
  </si>
  <si>
    <t>Планка для прыжков в высоту 4м (алюминий)</t>
  </si>
  <si>
    <t>Планка для прыжков в высоту 3м стеклопластик</t>
  </si>
  <si>
    <t>Планка для прыжков в высоту 4м стеклопластик</t>
  </si>
  <si>
    <r>
      <rPr>
        <b/>
        <sz val="12"/>
        <rFont val="Times New Roman"/>
        <family val="1"/>
      </rPr>
      <t xml:space="preserve">Мостик </t>
    </r>
    <r>
      <rPr>
        <sz val="12"/>
        <rFont val="Times New Roman"/>
        <family val="1"/>
      </rPr>
      <t>гимнастический</t>
    </r>
  </si>
  <si>
    <t>Мостик гимнастический жесткий</t>
  </si>
  <si>
    <t>Козел гимнастический</t>
  </si>
  <si>
    <t>Козел гимнастический верх кожа</t>
  </si>
  <si>
    <t>Конь гимнастический</t>
  </si>
  <si>
    <t>Конь гимнастический верх кожа</t>
  </si>
  <si>
    <t xml:space="preserve">Конь гимнастический маховый </t>
  </si>
  <si>
    <t>Крепление к полу для козла гимнастического</t>
  </si>
  <si>
    <t>Крепление к полу для коня гимнастического</t>
  </si>
  <si>
    <t>Кольца гимнастические d-230mm (с тросом 2м.)</t>
  </si>
  <si>
    <t>Кольца гимнастические d-180mm (с тросом 1,5м.)</t>
  </si>
  <si>
    <t>Блочная подвеска для колец гимнастических потолочная</t>
  </si>
  <si>
    <t>Консоль для колец гимнастических пристенная</t>
  </si>
  <si>
    <r>
      <rPr>
        <b/>
        <sz val="12"/>
        <rFont val="Times New Roman"/>
        <family val="1"/>
      </rPr>
      <t>Брусья гимнастические</t>
    </r>
    <r>
      <rPr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мужские</t>
    </r>
    <r>
      <rPr>
        <sz val="12"/>
        <rFont val="Times New Roman"/>
        <family val="1"/>
      </rPr>
      <t xml:space="preserve"> массовые (жерди Стеклопластик)</t>
    </r>
  </si>
  <si>
    <r>
      <rPr>
        <b/>
        <sz val="12"/>
        <rFont val="Times New Roman"/>
        <family val="1"/>
      </rPr>
      <t xml:space="preserve">Брусья гимнастические </t>
    </r>
    <r>
      <rPr>
        <b/>
        <i/>
        <sz val="12"/>
        <rFont val="Times New Roman"/>
        <family val="1"/>
      </rPr>
      <t>женские</t>
    </r>
    <r>
      <rPr>
        <sz val="12"/>
        <rFont val="Times New Roman"/>
        <family val="1"/>
      </rPr>
      <t xml:space="preserve"> массовые (жерди Стеклопластик)</t>
    </r>
  </si>
  <si>
    <t>Брусья гимнастические женские массовые (жерди дерево)</t>
  </si>
  <si>
    <t>Жерди для брусьев женских (Дерево)</t>
  </si>
  <si>
    <t>Жерди для брусьев женских (Стеклопластик)</t>
  </si>
  <si>
    <t>Жерди для брусьев мужских (дерево)</t>
  </si>
  <si>
    <t>Жерди для брусьев мужских (Стеклопластик)</t>
  </si>
  <si>
    <r>
      <rPr>
        <b/>
        <sz val="12"/>
        <rFont val="Times New Roman"/>
        <family val="1"/>
      </rPr>
      <t xml:space="preserve">Перекладина </t>
    </r>
    <r>
      <rPr>
        <sz val="12"/>
        <rFont val="Times New Roman"/>
        <family val="1"/>
      </rPr>
      <t>универсальная на растяжках массовая</t>
    </r>
  </si>
  <si>
    <t>Перекладина пристенная массовая</t>
  </si>
  <si>
    <r>
      <rPr>
        <b/>
        <sz val="12"/>
        <rFont val="Times New Roman"/>
        <family val="1"/>
      </rPr>
      <t xml:space="preserve">Турник навесной </t>
    </r>
    <r>
      <rPr>
        <sz val="12"/>
        <rFont val="Times New Roman"/>
        <family val="1"/>
      </rPr>
      <t>(деревянный)</t>
    </r>
  </si>
  <si>
    <t>Турник навесной на шведскую стенку (Разборный)</t>
  </si>
  <si>
    <t>Турник навесной на шведскую стенку (Цельносварной)</t>
  </si>
  <si>
    <t>Турник навесной цельносварной (с гнутым широким хватом)</t>
  </si>
  <si>
    <t>Турник навесной цельносварной с МЯГКИМИ РУЧКАМИ</t>
  </si>
  <si>
    <t>Турник металл. раздвижной (L=150см) арт 83112</t>
  </si>
  <si>
    <t>Турник-перекладина металлическая арт 83113</t>
  </si>
  <si>
    <t>Турник-брусья навесной тренажер цельносварная конструкция без мягких элементов</t>
  </si>
  <si>
    <t>Брусья навесные на шведскую стенку (без мягкой спинки и подлокотников)</t>
  </si>
  <si>
    <t>Брусья гимнастические навесные с МЯГКИМИ РУЧКАМИ (без спинки и подлокотников)</t>
  </si>
  <si>
    <t>Брусья навесные на шведскую стенку (усиленный, мягкие вставки для спины и рук)</t>
  </si>
  <si>
    <r>
      <rPr>
        <b/>
        <sz val="12"/>
        <rFont val="Times New Roman"/>
        <family val="1"/>
      </rPr>
      <t xml:space="preserve">Бревно гимнастическое </t>
    </r>
    <r>
      <rPr>
        <b/>
        <i/>
        <sz val="12"/>
        <rFont val="Times New Roman"/>
        <family val="1"/>
      </rPr>
      <t>высокое</t>
    </r>
    <r>
      <rPr>
        <sz val="12"/>
        <rFont val="Times New Roman"/>
        <family val="1"/>
      </rPr>
      <t xml:space="preserve"> 5 м</t>
    </r>
  </si>
  <si>
    <t>Бревно гимнастическое напольное 2 м</t>
  </si>
  <si>
    <t>Бревно гимнастическое напольное 2 м (Мягкое)</t>
  </si>
  <si>
    <t>Бревно гимнастическое напольное 2,4 м</t>
  </si>
  <si>
    <t>Бревно гимнастическое напольное 3 м высота бруса 130мм</t>
  </si>
  <si>
    <t>Бревно гимнастическое напольное 3 м высота бруса 160мм</t>
  </si>
  <si>
    <t>Бревно гимнастическое напольное 3 метра (Мягкое, верх ковролин)</t>
  </si>
  <si>
    <t>Бревно гимнастическое напольное 3 метра (Мягкое, верх ТЕНТ)</t>
  </si>
  <si>
    <t>Бревно гимнастическое напольное 3,5 м</t>
  </si>
  <si>
    <t>Бревно гимнастическое напольное 5 м (Мягкое, верх ТЕНТ)</t>
  </si>
  <si>
    <t>Бревно гимнастическое напольное 5 м (Мягкое, верх ковролин)</t>
  </si>
  <si>
    <t>Ноги для бревна высокого к-т</t>
  </si>
  <si>
    <t>Ноги для бревна (670мм -Средние)</t>
  </si>
  <si>
    <t>Ноги для бревна (280мм)</t>
  </si>
  <si>
    <t>Ноги для бревна (Регулируемые)</t>
  </si>
  <si>
    <r>
      <rPr>
        <b/>
        <sz val="12"/>
        <rFont val="Times New Roman"/>
        <family val="1"/>
      </rPr>
      <t>Щит б/б</t>
    </r>
    <r>
      <rPr>
        <sz val="12"/>
        <rFont val="Times New Roman"/>
        <family val="1"/>
      </rPr>
      <t xml:space="preserve"> игровой 180х105 10мм. </t>
    </r>
    <r>
      <rPr>
        <b/>
        <sz val="12"/>
        <rFont val="Times New Roman"/>
        <family val="1"/>
      </rPr>
      <t>ПОЛИКАРБОНАТ</t>
    </r>
    <r>
      <rPr>
        <sz val="12"/>
        <rFont val="Times New Roman"/>
        <family val="1"/>
      </rPr>
      <t xml:space="preserve"> (без кольца и сетки)</t>
    </r>
  </si>
  <si>
    <r>
      <rPr>
        <b/>
        <sz val="12"/>
        <rFont val="Times New Roman"/>
        <family val="1"/>
      </rPr>
      <t>Щит б/б</t>
    </r>
    <r>
      <rPr>
        <sz val="12"/>
        <rFont val="Times New Roman"/>
        <family val="1"/>
      </rPr>
      <t xml:space="preserve"> игровой 180х105 15мм. </t>
    </r>
    <r>
      <rPr>
        <b/>
        <sz val="12"/>
        <rFont val="Times New Roman"/>
        <family val="1"/>
      </rPr>
      <t>фанера</t>
    </r>
    <r>
      <rPr>
        <sz val="12"/>
        <rFont val="Times New Roman"/>
        <family val="1"/>
      </rPr>
      <t xml:space="preserve"> (без кольца и сетки)</t>
    </r>
  </si>
  <si>
    <r>
      <rPr>
        <b/>
        <sz val="12"/>
        <rFont val="Times New Roman"/>
        <family val="1"/>
      </rPr>
      <t>Щит б/б</t>
    </r>
    <r>
      <rPr>
        <sz val="12"/>
        <rFont val="Times New Roman"/>
        <family val="1"/>
      </rPr>
      <t xml:space="preserve"> игровой 180х105 15мм. фанера на металлической раме (без кольца и сетки)</t>
    </r>
  </si>
  <si>
    <r>
      <rPr>
        <sz val="12"/>
        <rFont val="Times New Roman"/>
        <family val="1"/>
      </rPr>
      <t xml:space="preserve">Щит б/б тренировочный 105х90 </t>
    </r>
    <r>
      <rPr>
        <b/>
        <sz val="12"/>
        <rFont val="Times New Roman"/>
        <family val="1"/>
      </rPr>
      <t>Поликарбонат</t>
    </r>
    <r>
      <rPr>
        <sz val="12"/>
        <rFont val="Times New Roman"/>
        <family val="1"/>
      </rPr>
      <t xml:space="preserve"> (без кольца и сетки)</t>
    </r>
  </si>
  <si>
    <r>
      <rPr>
        <sz val="12"/>
        <rFont val="Times New Roman"/>
        <family val="1"/>
      </rPr>
      <t xml:space="preserve">Щит б/б тренировочный 120х90 </t>
    </r>
    <r>
      <rPr>
        <b/>
        <sz val="12"/>
        <rFont val="Times New Roman"/>
        <family val="1"/>
      </rPr>
      <t>Поликарбонат</t>
    </r>
    <r>
      <rPr>
        <sz val="12"/>
        <rFont val="Times New Roman"/>
        <family val="1"/>
      </rPr>
      <t xml:space="preserve"> (без кольца и сетки)</t>
    </r>
  </si>
  <si>
    <r>
      <rPr>
        <sz val="12"/>
        <rFont val="Times New Roman"/>
        <family val="1"/>
      </rPr>
      <t>Щит б/б тренировочный 120х90</t>
    </r>
    <r>
      <rPr>
        <b/>
        <sz val="12"/>
        <rFont val="Times New Roman"/>
        <family val="1"/>
      </rPr>
      <t xml:space="preserve"> фанера</t>
    </r>
    <r>
      <rPr>
        <sz val="12"/>
        <rFont val="Times New Roman"/>
        <family val="1"/>
      </rPr>
      <t xml:space="preserve"> (без кольца и сетки)</t>
    </r>
  </si>
  <si>
    <t>Щит б/б тренировочный 120х90 фанера на металлической раме (без кольца и сетки)</t>
  </si>
  <si>
    <t>Щит б/б навесной 70х70 фанера (без кольца и сетки) + крепеж на стенку шведскую</t>
  </si>
  <si>
    <t>Щит б/б навесной 80*60 фанера (без кольца и сетки)  + крепеж на стенку шведскую</t>
  </si>
  <si>
    <t>Щит б/б навесной90*60 фанера (без кольца и сетки)  + крепеж на стенку шведскую</t>
  </si>
  <si>
    <r>
      <rPr>
        <b/>
        <sz val="12"/>
        <rFont val="Times New Roman"/>
        <family val="1"/>
      </rPr>
      <t>Ферма б/б</t>
    </r>
    <r>
      <rPr>
        <sz val="12"/>
        <rFont val="Times New Roman"/>
        <family val="1"/>
      </rPr>
      <t xml:space="preserve"> вынос 0,5м (разборная) (Для щита 120*90фанера, 105*90оргстекло )</t>
    </r>
  </si>
  <si>
    <r>
      <rPr>
        <b/>
        <sz val="12"/>
        <rFont val="Times New Roman"/>
        <family val="1"/>
      </rPr>
      <t>Ферма б/б</t>
    </r>
    <r>
      <rPr>
        <sz val="12"/>
        <rFont val="Times New Roman"/>
        <family val="1"/>
      </rPr>
      <t xml:space="preserve"> вынос 0,5м (разборная) (Для щита 180*105фанера, оргстекло )</t>
    </r>
  </si>
  <si>
    <t>Ферма б/б вынос 1,0м (разборная) (Для щита 180*105фанера, оргстекло )</t>
  </si>
  <si>
    <t>Ферма б/б вынос 1,1м (разборная) (Для щита 180*105фанера, оргстекло )</t>
  </si>
  <si>
    <t>Ферма б/б вынос 1,2м (разборная) (Для щита 180*105фанера, оргстекло )</t>
  </si>
  <si>
    <r>
      <rPr>
        <b/>
        <sz val="12"/>
        <rFont val="Times New Roman"/>
        <family val="1"/>
      </rPr>
      <t>Кольцо баскетбольное</t>
    </r>
    <r>
      <rPr>
        <sz val="12"/>
        <rFont val="Times New Roman"/>
        <family val="1"/>
      </rPr>
      <t xml:space="preserve"> облегченное 300 мм (в комплекте с сеткой)</t>
    </r>
  </si>
  <si>
    <t>Кольцо баскетбольное №5 (труба) d 380мм + сетка</t>
  </si>
  <si>
    <t>Кольцо баскетбольное №5 ,(труба) d 380мм, с упором, сетка</t>
  </si>
  <si>
    <t>Кольцо баскетбольное №7 (пруток)</t>
  </si>
  <si>
    <t>Кольцо баскетбольное №7 Стандарт 450 мм</t>
  </si>
  <si>
    <t>Кольцо баскетбольное №7 амортизационное</t>
  </si>
  <si>
    <t>Кольцо баскетбольное №7 Антивандальное (с мет. сеткой)</t>
  </si>
  <si>
    <t>Кольцо баскетбольное №7 Антивандальное (без сетки)</t>
  </si>
  <si>
    <t>Стойка баскетбол (Стационарная) вынос 2,2м</t>
  </si>
  <si>
    <t>Стойка баскетбол (Стационарная) вынос 1,6м (труба100*100)</t>
  </si>
  <si>
    <t>Стойка баскетбол (Стационарная) вынос 1,2м (труба100*100)</t>
  </si>
  <si>
    <t>Стойка баскетбол (Стационарная) вынос 1м (труба80*80) Детская</t>
  </si>
  <si>
    <r>
      <rPr>
        <b/>
        <sz val="12"/>
        <rFont val="Times New Roman"/>
        <family val="1"/>
      </rPr>
      <t>Ворота минифутбол/гандбол</t>
    </r>
    <r>
      <rPr>
        <sz val="12"/>
        <rFont val="Times New Roman"/>
        <family val="1"/>
      </rPr>
      <t xml:space="preserve"> (пара) труба </t>
    </r>
    <r>
      <rPr>
        <b/>
        <sz val="12"/>
        <rFont val="Times New Roman"/>
        <family val="1"/>
      </rPr>
      <t>80*80</t>
    </r>
    <r>
      <rPr>
        <sz val="12"/>
        <rFont val="Times New Roman"/>
        <family val="1"/>
      </rPr>
      <t xml:space="preserve"> (без сетки)</t>
    </r>
  </si>
  <si>
    <t>Ворота минифутбол/гандбол труба 80*80 (Складные к стене) (без сетки)</t>
  </si>
  <si>
    <r>
      <rPr>
        <sz val="12"/>
        <rFont val="Times New Roman"/>
        <family val="1"/>
      </rPr>
      <t xml:space="preserve">Ворота минифутбол/гандбол (пара) труба </t>
    </r>
    <r>
      <rPr>
        <b/>
        <sz val="12"/>
        <rFont val="Times New Roman"/>
        <family val="1"/>
      </rPr>
      <t>60*60</t>
    </r>
  </si>
  <si>
    <t xml:space="preserve">Ворота футбол 5м. (тренировочные) стационарные (сталь) </t>
  </si>
  <si>
    <t>Ворота хоккейные (пара)</t>
  </si>
  <si>
    <t>Ворота для флорбола складные 1600х1150х650мм (Без сетки) d.25</t>
  </si>
  <si>
    <t>Ворота для флорбола складные 1600х1150х650мм (Без сетки) d.32</t>
  </si>
  <si>
    <t xml:space="preserve">Защита на хоккейные игровые ворота (комплектация: три элемента, на пару ворот) </t>
  </si>
  <si>
    <t>Стойки бадминтон передвижные (без сетки)</t>
  </si>
  <si>
    <t>Стойки бадминтон передвижные усиленные (без сетки)</t>
  </si>
  <si>
    <t>Стойки бадминтон со стаканами (без сетки)</t>
  </si>
  <si>
    <t>Стойки теннис со стаканами (без сетки)</t>
  </si>
  <si>
    <t>Стойки теннис передвижные (без сетки)</t>
  </si>
  <si>
    <r>
      <rPr>
        <b/>
        <sz val="12"/>
        <rFont val="Times New Roman"/>
        <family val="1"/>
      </rPr>
      <t>Стойки волейбол</t>
    </r>
    <r>
      <rPr>
        <sz val="12"/>
        <rFont val="Times New Roman"/>
        <family val="1"/>
      </rPr>
      <t xml:space="preserve"> универсальные со стаканами (без сетки)</t>
    </r>
  </si>
  <si>
    <t>Стойки волейбол универсальные пристенные (без сетки)</t>
  </si>
  <si>
    <t>Стойки волейбольные мобильные универсальные с противовесами</t>
  </si>
  <si>
    <t>Стойки волейбольные мобильные универсальные со съемными противовесами</t>
  </si>
  <si>
    <t>Защита на стойки волейбол (нпэ + чехол) компл.</t>
  </si>
  <si>
    <t>Защита на стойки волейбол (2000*400*50мм) компл.</t>
  </si>
  <si>
    <r>
      <rPr>
        <b/>
        <sz val="12"/>
        <rFont val="Times New Roman"/>
        <family val="1"/>
      </rPr>
      <t>Стойки волейбол</t>
    </r>
    <r>
      <rPr>
        <sz val="12"/>
        <rFont val="Times New Roman"/>
        <family val="1"/>
      </rPr>
      <t xml:space="preserve"> пристенные (без сетки)</t>
    </r>
  </si>
  <si>
    <r>
      <rPr>
        <b/>
        <sz val="12"/>
        <rFont val="Times New Roman"/>
        <family val="1"/>
      </rPr>
      <t>Антенны волейбол</t>
    </r>
    <r>
      <rPr>
        <sz val="12"/>
        <rFont val="Times New Roman"/>
        <family val="1"/>
      </rPr>
      <t xml:space="preserve"> (Компл. 2 шт.)</t>
    </r>
  </si>
  <si>
    <t>Карманы для антен волейбол (Компл. 2 шт.)</t>
  </si>
  <si>
    <t>Вышка судейская универсальная</t>
  </si>
  <si>
    <r>
      <rPr>
        <b/>
        <sz val="12"/>
        <rFont val="Times New Roman"/>
        <family val="1"/>
      </rPr>
      <t xml:space="preserve">Щит для метания в цель (навесной) </t>
    </r>
    <r>
      <rPr>
        <sz val="12"/>
        <rFont val="Times New Roman"/>
        <family val="1"/>
      </rPr>
      <t>700х700 фанера 15мм 2х цветный</t>
    </r>
  </si>
  <si>
    <r>
      <rPr>
        <b/>
        <sz val="12"/>
        <rFont val="Times New Roman"/>
        <family val="1"/>
      </rPr>
      <t xml:space="preserve">Щит для метания в цель (навесной) </t>
    </r>
    <r>
      <rPr>
        <sz val="12"/>
        <rFont val="Times New Roman"/>
        <family val="1"/>
      </rPr>
      <t>700х700 фанера 15мм  3х цветный</t>
    </r>
  </si>
  <si>
    <r>
      <rPr>
        <sz val="12"/>
        <rFont val="Times New Roman"/>
        <family val="1"/>
      </rPr>
      <t xml:space="preserve">Щит для метания в цель 70*70см </t>
    </r>
    <r>
      <rPr>
        <b/>
        <sz val="12"/>
        <rFont val="Times New Roman"/>
        <family val="1"/>
      </rPr>
      <t xml:space="preserve">(на подставке) </t>
    </r>
    <r>
      <rPr>
        <sz val="12"/>
        <rFont val="Times New Roman"/>
        <family val="1"/>
      </rPr>
      <t>2х цветный</t>
    </r>
  </si>
  <si>
    <r>
      <rPr>
        <b/>
        <sz val="12"/>
        <rFont val="Times New Roman"/>
        <family val="1"/>
      </rPr>
      <t>Тележка</t>
    </r>
    <r>
      <rPr>
        <sz val="12"/>
        <rFont val="Times New Roman"/>
        <family val="1"/>
      </rPr>
      <t xml:space="preserve"> для перевозки матов (1,1м х 2,2м) каркас: рейки из фанеры </t>
    </r>
  </si>
  <si>
    <t>Тележка для перевозки матов (0,9м х 1,9м) основа Профиль 30*30мм, верх фанера</t>
  </si>
  <si>
    <t>Тележка для перевозки матов (1м х 2м)  Проф. 40*40мм</t>
  </si>
  <si>
    <t>Тележка для перевозки брусьев</t>
  </si>
  <si>
    <t>Тележка для перевозки бревна гимнастического</t>
  </si>
  <si>
    <r>
      <rPr>
        <b/>
        <sz val="12"/>
        <rFont val="Times New Roman"/>
        <family val="1"/>
      </rPr>
      <t xml:space="preserve">Контейнер для мячей </t>
    </r>
    <r>
      <rPr>
        <sz val="12"/>
        <rFont val="Times New Roman"/>
        <family val="1"/>
      </rPr>
      <t>передвижной (600х900мм, высота 500мм)</t>
    </r>
  </si>
  <si>
    <t>Корзина для мячей разборная на колесах 1000х800х600мм, (тент, на 25-30 мячей)</t>
  </si>
  <si>
    <t>Корзина для хранения мячей, с крышкой, 1000*700*700, металл (без замка)</t>
  </si>
  <si>
    <r>
      <rPr>
        <sz val="12"/>
        <rFont val="Times New Roman"/>
        <family val="1"/>
      </rPr>
      <t xml:space="preserve">Корзина для хранения мячей с крышкой, 1000*700*700, </t>
    </r>
    <r>
      <rPr>
        <b/>
        <sz val="12"/>
        <rFont val="Times New Roman"/>
        <family val="1"/>
      </rPr>
      <t>металлическая сетка</t>
    </r>
    <r>
      <rPr>
        <sz val="12"/>
        <rFont val="Times New Roman"/>
        <family val="1"/>
      </rPr>
      <t>, (без замка)</t>
    </r>
  </si>
  <si>
    <t>Шест для лазания d-50mm высота 5м</t>
  </si>
  <si>
    <t>Консоль для канатов и шестов ПОТОЛОЧНАЯ (4 элемента)</t>
  </si>
  <si>
    <t>Консоль для канатов и шестов пристенная (4 элемента)</t>
  </si>
  <si>
    <t>Консоль для каната/шеста гимнастического , вынос 2000 мм (на 2 элемента)</t>
  </si>
  <si>
    <t>Консоль для каната/шеста гимнастического , вынос 1000 мм (на 1 элемент)</t>
  </si>
  <si>
    <t>Касса номеров замены игроков 1-20</t>
  </si>
  <si>
    <t xml:space="preserve">Пьедестал победителя </t>
  </si>
  <si>
    <t>Пьедестал победителя на мет. Каркасе</t>
  </si>
  <si>
    <t>Стол для армрестлинга (тренировочный)</t>
  </si>
  <si>
    <t>Тумбы для отработки прыгучести (комплект из 5шт.)</t>
  </si>
  <si>
    <t>Тумбы для отработки прыгучести (комплект из 3шт.)</t>
  </si>
  <si>
    <t>Тумба для отработки прыгучести (850*500*600мм) фанера 15мм</t>
  </si>
  <si>
    <t>Балансир большой 900*700</t>
  </si>
  <si>
    <r>
      <rPr>
        <b/>
        <sz val="12"/>
        <rFont val="Times New Roman"/>
        <family val="1"/>
      </rPr>
      <t>Стойка для хореографического</t>
    </r>
    <r>
      <rPr>
        <sz val="12"/>
        <rFont val="Times New Roman"/>
        <family val="1"/>
      </rPr>
      <t xml:space="preserve"> станка напольного 1 рядного</t>
    </r>
  </si>
  <si>
    <r>
      <rPr>
        <b/>
        <sz val="12"/>
        <rFont val="Times New Roman"/>
        <family val="1"/>
      </rPr>
      <t>Стойка для хореографического</t>
    </r>
    <r>
      <rPr>
        <sz val="12"/>
        <rFont val="Times New Roman"/>
        <family val="1"/>
      </rPr>
      <t xml:space="preserve"> станка напольного 2х рядного</t>
    </r>
  </si>
  <si>
    <r>
      <rPr>
        <b/>
        <sz val="12"/>
        <rFont val="Times New Roman"/>
        <family val="1"/>
      </rPr>
      <t xml:space="preserve">Стойка для хореографического </t>
    </r>
    <r>
      <rPr>
        <sz val="12"/>
        <rFont val="Times New Roman"/>
        <family val="1"/>
      </rPr>
      <t xml:space="preserve">станка </t>
    </r>
    <r>
      <rPr>
        <b/>
        <sz val="12"/>
        <rFont val="Times New Roman"/>
        <family val="1"/>
      </rPr>
      <t>ПЕРЕДВИЖНАЯ 2-х рядная</t>
    </r>
  </si>
  <si>
    <t>Кронштейн для хореографического станка пристенного 1 рядного</t>
  </si>
  <si>
    <t>Кронштейн для хореографического станка пристенного 2х рядного</t>
  </si>
  <si>
    <r>
      <rPr>
        <b/>
        <sz val="12"/>
        <rFont val="Times New Roman"/>
        <family val="1"/>
      </rPr>
      <t>Поручень</t>
    </r>
    <r>
      <rPr>
        <sz val="12"/>
        <rFont val="Times New Roman"/>
        <family val="1"/>
      </rPr>
      <t xml:space="preserve"> для хореографического станка (фанера d -45мм) 1,5м</t>
    </r>
  </si>
  <si>
    <t>Поручень для хореографического станка (фанера d -45мм) 2м</t>
  </si>
  <si>
    <t>Поручень для хореографического станка (фанера d -45мм) 3м</t>
  </si>
  <si>
    <r>
      <rPr>
        <b/>
        <sz val="12"/>
        <rFont val="Times New Roman"/>
        <family val="1"/>
      </rPr>
      <t>Рукоход 2х уровневый</t>
    </r>
    <r>
      <rPr>
        <sz val="12"/>
        <rFont val="Times New Roman"/>
        <family val="1"/>
      </rPr>
      <t xml:space="preserve">  L 2400, H1800, H2000 х 600мм</t>
    </r>
  </si>
  <si>
    <t>Рукоход 2х уровневый  L 3600, H2400, H2600 х1000мм</t>
  </si>
  <si>
    <r>
      <rPr>
        <b/>
        <sz val="12"/>
        <rFont val="Times New Roman"/>
        <family val="1"/>
      </rPr>
      <t>Рукоход 3х секционный</t>
    </r>
    <r>
      <rPr>
        <sz val="12"/>
        <rFont val="Times New Roman"/>
        <family val="1"/>
      </rPr>
      <t xml:space="preserve">  L 4520, H1600, 2000, 1600 х 600мм</t>
    </r>
  </si>
  <si>
    <t>Рукоход 3х секционный  L 5420, H2100, 2500, 2100 х 600мм</t>
  </si>
  <si>
    <t>Мягкие детские модули</t>
  </si>
  <si>
    <t>Фото</t>
  </si>
  <si>
    <t xml:space="preserve">Полукольцо 120*60 </t>
  </si>
  <si>
    <t>Кольцо D-120 d-60см</t>
  </si>
  <si>
    <t>Подставка под полукольцо 60*60*30</t>
  </si>
  <si>
    <t>Подставка под брус и цилиндр 600*600*300</t>
  </si>
  <si>
    <t>Горка 60*30*10</t>
  </si>
  <si>
    <t>Горка большая 100*30*60</t>
  </si>
  <si>
    <t>Бревно 120*60*30</t>
  </si>
  <si>
    <t>Цилиндр d-300 L-1200</t>
  </si>
  <si>
    <t>Куб 200*200*200 (Фанера)</t>
  </si>
  <si>
    <t>Куб 300*300*300 (Фанера)</t>
  </si>
  <si>
    <t>Куб 400*400*400 (Фанера)</t>
  </si>
  <si>
    <t>Куб 200*200*200</t>
  </si>
  <si>
    <t>Куб 300*300*300</t>
  </si>
  <si>
    <t>Куб 400*400*400</t>
  </si>
  <si>
    <t>Куб 500*500*500</t>
  </si>
  <si>
    <t>Куб 150х150 с Цифрами (6 цифр)</t>
  </si>
  <si>
    <t>Куб 300х300 с Цифрами (6 цифр)</t>
  </si>
  <si>
    <t>Мягкий куб "Игральные кости" 30х30х30см</t>
  </si>
  <si>
    <t>Мягкий модуль "Кубик-рубик" (16 элементов) 30х30х30см</t>
  </si>
  <si>
    <t>Набор мягких кубиков "Цифры" 15х15х15см (9шт.)</t>
  </si>
  <si>
    <t>Улитка-трансформер 120х20х20см</t>
  </si>
  <si>
    <t>Треугольник 300*300*300, толщина 300мм</t>
  </si>
  <si>
    <t>Треугольник 400*400*400, толщина -200мм</t>
  </si>
  <si>
    <t>Треугольник 600*600*600, толщина 300мм</t>
  </si>
  <si>
    <t>Мостик 90*30*30 R-15см</t>
  </si>
  <si>
    <t>Кирпич 190*95*70мм (наполнитель поролон пл. 25, верх к/з)</t>
  </si>
  <si>
    <t>Полукруг 60*30</t>
  </si>
  <si>
    <t>Таблетка  d-600, h-300</t>
  </si>
  <si>
    <t>Полувалик подставка 600х300х300</t>
  </si>
  <si>
    <t>Мостик прямоугольный подставка 600х300х300</t>
  </si>
  <si>
    <t>Лесенка</t>
  </si>
  <si>
    <t>Мат 150*60*5см</t>
  </si>
  <si>
    <t>Мат гимн. (р-р 60*180*10см)</t>
  </si>
  <si>
    <t>Мат гимн. (р-р 60*200*10 см)</t>
  </si>
  <si>
    <t>Мат гимн. (р-р 60*200*10 см)  с апликацией</t>
  </si>
  <si>
    <t>Мат гимн. (р-р 60*200*10 см)  в 2 сложения  с апликацией</t>
  </si>
  <si>
    <t>Мат гимн. (р-р 60*200*10 см)  в 2 сложения</t>
  </si>
  <si>
    <r>
      <rPr>
        <sz val="10"/>
        <rFont val="Arial Cyr"/>
        <charset val="204"/>
      </rPr>
      <t xml:space="preserve">Мат гимн. (р-р 40*250*2 см) </t>
    </r>
    <r>
      <rPr>
        <b/>
        <sz val="10"/>
        <rFont val="Arial Cyr"/>
        <charset val="204"/>
      </rPr>
      <t xml:space="preserve">с разметкой </t>
    </r>
    <r>
      <rPr>
        <sz val="10"/>
        <rFont val="Arial Cyr"/>
        <charset val="204"/>
      </rPr>
      <t>(ладонь, колено, стопа), замок соединительный (липучка)</t>
    </r>
  </si>
  <si>
    <r>
      <rPr>
        <sz val="10"/>
        <rFont val="Arial Cyr"/>
        <charset val="204"/>
      </rPr>
      <t xml:space="preserve">Мат гимн. (р-р 120*250*2 см) </t>
    </r>
    <r>
      <rPr>
        <b/>
        <sz val="10"/>
        <rFont val="Arial Cyr"/>
        <charset val="204"/>
      </rPr>
      <t>с разметкой</t>
    </r>
    <r>
      <rPr>
        <sz val="10"/>
        <rFont val="Arial Cyr"/>
        <charset val="204"/>
      </rPr>
      <t xml:space="preserve"> (ладонь, колено, стопа)</t>
    </r>
  </si>
  <si>
    <t>Тоннель 1,5м, d-800mm (веселые старты)</t>
  </si>
  <si>
    <t>Тоннель 2м, d-800mm (веселые старты)</t>
  </si>
  <si>
    <t>Тоннель 3м, d-800mm (веселые старты)</t>
  </si>
  <si>
    <t>Тоннель 3,5м, d-800mm (веселые старты)</t>
  </si>
  <si>
    <t>Тоннель 5м, d-800mm (веселые старты) (из 5и обручей)</t>
  </si>
  <si>
    <t>Игровая труба "Перекати поле" Размеры:длина 120см, внешний диаметр 70см, внутрений 50см, четыре треугольника 30х30х30см</t>
  </si>
  <si>
    <t>Набор мягких тоннелей (3 элемента) (чехлы ТЕНТ)</t>
  </si>
  <si>
    <t>Тоннель 600*600*600 толщина -100</t>
  </si>
  <si>
    <t>Змейка-шагайка (5 элементов)</t>
  </si>
  <si>
    <t>Набор Ладошек и Следочков по 6 пар + Сумка</t>
  </si>
  <si>
    <t>Набор Ладошек и Следочков по 6 пар</t>
  </si>
  <si>
    <t>Дорожка массажная 180х40 см.</t>
  </si>
  <si>
    <t>Змейка многофункциональная 1200*300*500</t>
  </si>
  <si>
    <t>Мягкий модуль ТРАПЕЦИЯ для прыжков (3 элемента)</t>
  </si>
  <si>
    <r>
      <rPr>
        <b/>
        <sz val="10"/>
        <rFont val="Arial Cyr"/>
        <charset val="204"/>
      </rPr>
      <t>Мягкий прыжковый конь (4 элемента)</t>
    </r>
    <r>
      <rPr>
        <sz val="10"/>
        <rFont val="Arial Cyr"/>
        <charset val="204"/>
      </rPr>
      <t xml:space="preserve">
Размеры 950х1200мм, высота 1400мм
Чехлы ТЕНТ
</t>
    </r>
  </si>
  <si>
    <r>
      <rPr>
        <b/>
        <sz val="10"/>
        <rFont val="Arial Cyr"/>
        <charset val="204"/>
      </rPr>
      <t>Мягкий модуль "Маленький конь" (2 элемента)</t>
    </r>
    <r>
      <rPr>
        <sz val="10"/>
        <rFont val="Arial Cyr"/>
        <charset val="204"/>
      </rPr>
      <t xml:space="preserve"> 
Размеры 1500х800, высота 1000
Чехлы ТЕНТ</t>
    </r>
  </si>
  <si>
    <r>
      <rPr>
        <b/>
        <sz val="10"/>
        <rFont val="Arial Cyr"/>
        <charset val="204"/>
      </rPr>
      <t xml:space="preserve">Мягкий модуль "Мягкий конь модель 1" </t>
    </r>
    <r>
      <rPr>
        <sz val="10"/>
        <rFont val="Arial Cyr"/>
        <charset val="204"/>
      </rPr>
      <t xml:space="preserve">
6 элементов
Чехлы ТЕНТ</t>
    </r>
  </si>
  <si>
    <t>Мягкий модуль "Бревно" 150х24/15х8см ТЕНТ</t>
  </si>
  <si>
    <t>Мягкий модуль "Бревно" 150х25/10х15 см ТЕНТ</t>
  </si>
  <si>
    <t>Мат для стенки "Капля" 90х50х42 см ТЕНТ</t>
  </si>
  <si>
    <t>Плинт для прыжков (4 секции)
Чехлы ТЕНТ</t>
  </si>
  <si>
    <t>Мягкий модуль "Полумесяц" (2 элемента) ТЕНТ</t>
  </si>
  <si>
    <t>Мягкий модуль "Маленький высокий полуцилиндр" 70х39х37 см (700 х 370, высота 390мм) ТЕНТ</t>
  </si>
  <si>
    <r>
      <rPr>
        <b/>
        <sz val="10"/>
        <rFont val="Arial Cyr"/>
        <charset val="204"/>
      </rPr>
      <t>Раскладной треугольник</t>
    </r>
    <r>
      <rPr>
        <sz val="10"/>
        <rFont val="Arial Cyr"/>
        <charset val="204"/>
      </rPr>
      <t xml:space="preserve">
Размеры - 2000х1200х300  100 мм
Чехлы ТЕНТ</t>
    </r>
  </si>
  <si>
    <t>Мягкий модуль "Маленький треугольник" 100х70х48 см ТЕНТ</t>
  </si>
  <si>
    <t>Мягкий модуль "Треугольник-куб" 200х70х48 см ТЕНТ</t>
  </si>
  <si>
    <t>Мягкий модуль "Большой треугольник" 160х100х58/4 см ТЕНТ</t>
  </si>
  <si>
    <t>Мягкий модуль "Малый усеченный прямоугольник" 99х56х45/20 см ТЕНТ</t>
  </si>
  <si>
    <t>Мягкий модуль "Усечённый прямоугольник" 160х66х65/24 см ТЕНТ</t>
  </si>
  <si>
    <r>
      <rPr>
        <b/>
        <sz val="10"/>
        <rFont val="Arial Cyr"/>
        <charset val="204"/>
      </rPr>
      <t>Мягкий модуль "Прямоугольник из треугольников" (2 элемента)</t>
    </r>
    <r>
      <rPr>
        <sz val="10"/>
        <rFont val="Arial Cyr"/>
        <charset val="204"/>
      </rPr>
      <t xml:space="preserve">
Размеры - 1500х600х500  100 мм 
Чехлы  ТЕНТ</t>
    </r>
  </si>
  <si>
    <r>
      <rPr>
        <b/>
        <sz val="10"/>
        <rFont val="Arial Cyr"/>
        <charset val="204"/>
      </rPr>
      <t>Мягкий модуль "Прямоугольник из треугольников" (2 элемента)</t>
    </r>
    <r>
      <rPr>
        <sz val="10"/>
        <rFont val="Arial Cyr"/>
        <charset val="204"/>
      </rPr>
      <t xml:space="preserve">
Размеры - 1500х700х400 мм 
Чехлы  ТЕНТ</t>
    </r>
  </si>
  <si>
    <t>Мягкий модуль "Прямоугольник" (3 элемента)
Чехлы  ТЕНТ</t>
  </si>
  <si>
    <t>Мягкий модуль "Брусок" 150х30х30 см ТЕНТ</t>
  </si>
  <si>
    <t>Мягкий модуль "Мост маленький" (2 элемента)  
Чехлы  ТЕНТ</t>
  </si>
  <si>
    <t>Мягкий модуль "Мост" (2 элемента)
Чехлы  ТЕНТ</t>
  </si>
  <si>
    <t>Мягкий модуль "Мост" 160х50х80 см  ТЕНТ</t>
  </si>
  <si>
    <t>Мягкий модуль "Гексагон" 100х48/24 см  ТЕНТ</t>
  </si>
  <si>
    <t>Мягкий модуль "Гексагон" 160х66х57 см  ТЕНТ</t>
  </si>
  <si>
    <t>Мягкий модуль "Лестница 2 ступени" 76х70х48/24 см ТЕНТ</t>
  </si>
  <si>
    <t>Мат игровой "Лестница 3 ступени" 114х70х72/48/24 см ТЕНТ</t>
  </si>
  <si>
    <t>Мягкий модуль "Ступеньки с аркой" 160х60х60 см  ТЕНТ</t>
  </si>
  <si>
    <t>Мягкий модуль "Лестница из 3 ступеней" 114х100х72 см ТЕНТ</t>
  </si>
  <si>
    <t>Мягкий модуль "Скалолазание" (8 элементов)</t>
  </si>
  <si>
    <t>Мягкий модуль "Мульти" (7 элементов)
Чехлы  ТЕНТ</t>
  </si>
  <si>
    <t>Мягкое "Бревно-трапеция" 2м ТЕНТ</t>
  </si>
  <si>
    <r>
      <rPr>
        <b/>
        <sz val="10"/>
        <rFont val="Arial Cyr"/>
        <charset val="204"/>
      </rPr>
      <t>Мягкий диван  детский</t>
    </r>
    <r>
      <rPr>
        <sz val="10"/>
        <rFont val="Arial Cyr"/>
        <charset val="204"/>
      </rPr>
      <t xml:space="preserve"> (Комплект: мат детский 1000х500х100мм-3шт., Боковины 500х400х150мм -2шт, Спинка 1300х500х150мм -1шт)</t>
    </r>
  </si>
  <si>
    <t>Модульный набор "Призма" (15 элементов)</t>
  </si>
  <si>
    <t>Фляк-тренер гимнастический L</t>
  </si>
  <si>
    <t>Фляк-тренер гимнастический M</t>
  </si>
  <si>
    <t>Фляк-тренер гимнастический S</t>
  </si>
  <si>
    <t>Мешок для прыжков d-30, h-60</t>
  </si>
  <si>
    <t>Мешок для прыжков d-40, h-80</t>
  </si>
  <si>
    <t>Мешок для прыжков d-50, h-100</t>
  </si>
  <si>
    <t>Мешок для прыжков d-70, h-120</t>
  </si>
  <si>
    <t>Дуга для подлезания 30см (фанера)</t>
  </si>
  <si>
    <t>Дуга для подлезания 40см (фанера)</t>
  </si>
  <si>
    <t>Дуга для подлезания 50см (фанера)</t>
  </si>
  <si>
    <t>Сухой бассейн разборный d-150 (6 граней h-50см)</t>
  </si>
  <si>
    <t>Сухой бассейн разборный d-150 (6 граней h-40см)</t>
  </si>
  <si>
    <t>Сухой бассейн разборный d-200 (8 граней h-50см)</t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</si>
  <si>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(a-215см, h-60см, b-20см) чехол к/з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</si>
  <si>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(a-215см, h-60см, b-20см) чехол ТЕНТ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</si>
  <si>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(a-200см, h-40см, b-20см)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</si>
  <si>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(a-200см, h-40см, b-20см) чехол ТЕНТ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</si>
  <si>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(a-200см, h-50см, b-15см)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</si>
  <si>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(a-165см, h-70см, b-15см)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</si>
  <si>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(a-150см, h-50см, b-15см)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</si>
  <si>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Прямоугольный</t>
    </r>
    <r>
      <rPr>
        <sz val="10"/>
        <rFont val="Arial Cyr"/>
        <charset val="204"/>
      </rPr>
      <t xml:space="preserve"> (</t>
    </r>
    <r>
      <rPr>
        <b/>
        <sz val="10"/>
        <rFont val="Arial Cyr"/>
        <charset val="204"/>
      </rPr>
      <t>280 х 240см</t>
    </r>
    <r>
      <rPr>
        <sz val="10"/>
        <rFont val="Arial Cyr"/>
        <charset val="204"/>
      </rPr>
      <t>, h-70см, b-20см)  чехол ТЕНТ</t>
    </r>
  </si>
  <si>
    <r>
      <rPr>
        <sz val="10"/>
        <rFont val="Arial Cyr"/>
        <charset val="204"/>
      </rPr>
      <t xml:space="preserve">Сухой бассейн разборный </t>
    </r>
    <r>
      <rPr>
        <b/>
        <sz val="10"/>
        <rFont val="Arial Cyr"/>
        <charset val="204"/>
      </rPr>
      <t>Прямоугольный</t>
    </r>
    <r>
      <rPr>
        <sz val="10"/>
        <rFont val="Arial Cyr"/>
        <charset val="204"/>
      </rPr>
      <t xml:space="preserve"> (</t>
    </r>
    <r>
      <rPr>
        <b/>
        <sz val="10"/>
        <rFont val="Arial Cyr"/>
        <charset val="204"/>
      </rPr>
      <t>220 х 150см</t>
    </r>
    <r>
      <rPr>
        <sz val="10"/>
        <rFont val="Arial Cyr"/>
        <charset val="204"/>
      </rPr>
      <t>, h-60см, b-15см)  чехол ТЕНТ</t>
    </r>
  </si>
  <si>
    <t>Сухой бассейн УГЛОВОЙ разборный R-120, h-30см, толщина 15см</t>
  </si>
  <si>
    <t>Сухой бассейн УГЛОВОЙ разборный R-150, h-40см, толщина 15см</t>
  </si>
  <si>
    <t>Сухой бассейн УГЛОВОЙ разборный R-150, h-40см, толщина 10см</t>
  </si>
  <si>
    <t>Сухой бассейн КРУГЛЫЙ (волна) d-2000мм, h-500мм, b-100мм (Без шаров)</t>
  </si>
  <si>
    <t>Сухой бассейн КРУГЛЫЙ d-1200мм, h-350мм, b-100мм (Без шаров)</t>
  </si>
  <si>
    <t xml:space="preserve">Сухой бассейн "Полукруг" 2000х500х100мм </t>
  </si>
  <si>
    <t>Шар для сухих бассейнов</t>
  </si>
  <si>
    <t>Мат Ромашка 1500х1500mm</t>
  </si>
  <si>
    <t>Мешочки с грузом 50г.</t>
  </si>
  <si>
    <t>Мешочки с грузом 70г.</t>
  </si>
  <si>
    <t>Мешочки с грузом 100г.</t>
  </si>
  <si>
    <t>Мешочки с грузом 150г.</t>
  </si>
  <si>
    <t>Мешочки с грузом 200г.</t>
  </si>
  <si>
    <t>Мешочки с грузом 250г.</t>
  </si>
  <si>
    <t>Мешочки с грузом 300г.</t>
  </si>
  <si>
    <t>Мешочки с грузом 400г.</t>
  </si>
  <si>
    <t>Мешочки с грузом 450г.</t>
  </si>
  <si>
    <t>Мешочки с грузом 500г.</t>
  </si>
  <si>
    <t>Мешочек- ПОДУШКА (200*200*20мм) к/з</t>
  </si>
  <si>
    <t>Корзина для спорт.инвентаря d450-500mm, h800mm (Тип1)</t>
  </si>
  <si>
    <t>Корзина для спорт.инвентаря d450-500mm, h800mm (Тип2)</t>
  </si>
  <si>
    <t>Мягкий модуль "Мини-гольф" (3 элемента)</t>
  </si>
  <si>
    <t>Мягкий модуль "Гантель" (3 элемента)</t>
  </si>
  <si>
    <t>Мягкий модуль "Кольцо" (4 элемента)</t>
  </si>
  <si>
    <t>Модульный набор "Ступеньки" (5 элементов)</t>
  </si>
  <si>
    <t>Мягкий модуль "Пирамида" 150х70см (6 элементов)</t>
  </si>
  <si>
    <t>Мягкий модуль "Частокол" (6 элементов)</t>
  </si>
  <si>
    <r>
      <rPr>
        <b/>
        <sz val="10"/>
        <rFont val="Arial Cyr"/>
        <charset val="204"/>
      </rPr>
      <t xml:space="preserve">Набор мягких модулей (18 предметов) </t>
    </r>
    <r>
      <rPr>
        <sz val="10"/>
        <rFont val="Arial Cyr"/>
        <charset val="204"/>
      </rPr>
      <t>(Комплект: арка треугольная 50х50х40см d-34см - 2шт,  треугольник 40х40х20см -2шт, брус 20х20х40см - 2шт, куб 40х40х40см - 4шт, папка 40х20х40см - 2шт, ступенька 40х40х20(20х20)см - 2шт, таблетка d34х20см -4шт.)</t>
    </r>
  </si>
  <si>
    <t>Комплект больших мягких модулей (24 элемента)</t>
  </si>
  <si>
    <r>
      <rPr>
        <b/>
        <sz val="10"/>
        <rFont val="Arial Cyr"/>
        <charset val="204"/>
      </rPr>
      <t>Мягкий модуль (12 элементов) ДЕТСКАЯ ПОЛОСА ПРЕПЯТСТВИЙ</t>
    </r>
    <r>
      <rPr>
        <sz val="10"/>
        <rFont val="Arial Cyr"/>
        <charset val="204"/>
      </rPr>
      <t xml:space="preserve">
</t>
    </r>
    <r>
      <rPr>
        <sz val="8"/>
        <rFont val="Arial Cyr"/>
        <charset val="204"/>
      </rPr>
      <t>-Мат гимн. (р-р 60*180*10см) искож -1шт 
-Подставка под брус и цилиндр 600*600*300  -2шт 
-Мостик прямоугольный подставка 600х300х300  -2шт 
-Брус 120*30*30  -2шт 
-Цилиндр d-300 L-1200  -1шт 
-Горка 60*60*30*10  -1 шт 
-Полувалик подставка 60*30*30  -2шт 
-Тоннель 500*500*300, толщина -100мм  -1шт</t>
    </r>
  </si>
  <si>
    <r>
      <rPr>
        <b/>
        <sz val="10"/>
        <rFont val="Arial Cyr"/>
        <charset val="204"/>
      </rPr>
      <t>Мягкий модуль "Игра" (27 элементов)</t>
    </r>
    <r>
      <rPr>
        <sz val="10"/>
        <rFont val="Arial Cyr"/>
        <charset val="204"/>
      </rPr>
      <t xml:space="preserve">
</t>
    </r>
    <r>
      <rPr>
        <sz val="9"/>
        <rFont val="Arial Cyr"/>
        <charset val="204"/>
      </rPr>
      <t xml:space="preserve">- брусок 500х250х250мм - 4шт. 
- куб большой" 500х500х500мм - 1 шт. 
- куб малый" 250х250х250мм - 12шт 
- полукуб" 500х500х250мм - 3шт. 
- ступеньки узкие" 500х250х500мм - 3шт. 
- ступеньки широкие" - 1шт. 
- призма треугольная узкая" 500х500х250мм - 2шт. 
- призма треугольная широкая" 500х500х500мм - 1шт. </t>
    </r>
  </si>
  <si>
    <t>Различные варианты комплектов</t>
  </si>
  <si>
    <t>Модуль из 4х элементов</t>
  </si>
  <si>
    <t>Модуль из 9и элементов</t>
  </si>
  <si>
    <t>Модуль из 5и элементов</t>
  </si>
  <si>
    <t>Модуль из 10и элементов</t>
  </si>
  <si>
    <t>Маты гимнастические</t>
  </si>
  <si>
    <r>
      <rPr>
        <b/>
        <sz val="12"/>
        <rFont val="Times New Roman"/>
        <family val="1"/>
      </rPr>
      <t>Мат гимнастический (</t>
    </r>
    <r>
      <rPr>
        <sz val="12"/>
        <rFont val="Times New Roman"/>
        <family val="1"/>
      </rPr>
      <t>р-р 100*50*10 см, плот.22</t>
    </r>
    <r>
      <rPr>
        <b/>
        <sz val="12"/>
        <rFont val="Times New Roman"/>
        <family val="1"/>
      </rPr>
      <t>)</t>
    </r>
    <r>
      <rPr>
        <sz val="12"/>
        <rFont val="Times New Roman"/>
        <family val="1"/>
      </rPr>
      <t xml:space="preserve"> верх</t>
    </r>
    <r>
      <rPr>
        <b/>
        <sz val="12"/>
        <rFont val="Times New Roman"/>
        <family val="1"/>
      </rPr>
      <t xml:space="preserve"> искожа</t>
    </r>
  </si>
  <si>
    <r>
      <rPr>
        <b/>
        <sz val="12"/>
        <rFont val="Times New Roman"/>
        <family val="1"/>
      </rPr>
      <t>Мат гимнастический (</t>
    </r>
    <r>
      <rPr>
        <sz val="12"/>
        <rFont val="Times New Roman"/>
        <family val="1"/>
      </rPr>
      <t>р-р 100*100*10 см, плот.22</t>
    </r>
    <r>
      <rPr>
        <b/>
        <sz val="12"/>
        <rFont val="Times New Roman"/>
        <family val="1"/>
      </rPr>
      <t>)</t>
    </r>
    <r>
      <rPr>
        <sz val="12"/>
        <rFont val="Times New Roman"/>
        <family val="1"/>
      </rPr>
      <t xml:space="preserve"> верх</t>
    </r>
    <r>
      <rPr>
        <b/>
        <sz val="12"/>
        <rFont val="Times New Roman"/>
        <family val="1"/>
      </rPr>
      <t xml:space="preserve"> 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</si>
  <si>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100*100*15см, плот.22) верх</t>
    </r>
    <r>
      <rPr>
        <b/>
        <sz val="12"/>
        <rFont val="Times New Roman"/>
        <family val="1"/>
      </rPr>
      <t xml:space="preserve"> ТЕНТ</t>
    </r>
  </si>
  <si>
    <r>
      <rPr>
        <b/>
        <sz val="12"/>
        <rFont val="Times New Roman"/>
        <family val="1"/>
      </rPr>
      <t>Мат гимнастический (</t>
    </r>
    <r>
      <rPr>
        <sz val="12"/>
        <rFont val="Times New Roman"/>
        <family val="1"/>
      </rPr>
      <t>р-р 60*180*10см, плот.22</t>
    </r>
    <r>
      <rPr>
        <b/>
        <sz val="12"/>
        <rFont val="Times New Roman"/>
        <family val="1"/>
      </rPr>
      <t xml:space="preserve">) </t>
    </r>
    <r>
      <rPr>
        <sz val="12"/>
        <rFont val="Times New Roman"/>
        <family val="1"/>
      </rPr>
      <t>верх</t>
    </r>
    <r>
      <rPr>
        <b/>
        <sz val="12"/>
        <rFont val="Times New Roman"/>
        <family val="1"/>
      </rPr>
      <t xml:space="preserve"> искожа</t>
    </r>
  </si>
  <si>
    <r>
      <rPr>
        <b/>
        <sz val="12"/>
        <rFont val="Times New Roman"/>
        <family val="1"/>
      </rPr>
      <t>Мат гимнастический (</t>
    </r>
    <r>
      <rPr>
        <sz val="12"/>
        <rFont val="Times New Roman"/>
        <family val="1"/>
      </rPr>
      <t>р-р 100*200*8см, плот.22</t>
    </r>
    <r>
      <rPr>
        <b/>
        <sz val="12"/>
        <rFont val="Times New Roman"/>
        <family val="1"/>
      </rPr>
      <t xml:space="preserve">) </t>
    </r>
    <r>
      <rPr>
        <sz val="12"/>
        <rFont val="Times New Roman"/>
        <family val="1"/>
      </rPr>
      <t>верх</t>
    </r>
    <r>
      <rPr>
        <b/>
        <sz val="12"/>
        <rFont val="Times New Roman"/>
        <family val="1"/>
      </rPr>
      <t xml:space="preserve"> 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</si>
  <si>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100*200*10см,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</si>
  <si>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100*200*10 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</si>
  <si>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100*200*10см, плот.25)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</si>
  <si>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100*200*10см, плот.25)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</si>
  <si>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100*200*15см,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</si>
  <si>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100*200*40см,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</si>
  <si>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100*200*5см,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</si>
  <si>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120*200*5см,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</si>
  <si>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120*200*5см,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</si>
  <si>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125*200*12см,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</si>
  <si>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125*200*10см,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</si>
  <si>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138*200*10см,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</si>
  <si>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140*200*8см плот. 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</si>
  <si>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150*200*25см,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</si>
  <si>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150*200*5см,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</si>
  <si>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150*200*15см,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</si>
  <si>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150*200*5см, плот.22) верх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</si>
  <si>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160*210*10см, плот.22) верх </t>
    </r>
    <r>
      <rPr>
        <b/>
        <sz val="12"/>
        <rFont val="Times New Roman"/>
        <family val="1"/>
      </rPr>
      <t>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</si>
  <si>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200*200*50см, плот.22) верх</t>
    </r>
    <r>
      <rPr>
        <b/>
        <sz val="12"/>
        <rFont val="Times New Roman"/>
        <family val="1"/>
      </rPr>
      <t xml:space="preserve"> ТЕНТ</t>
    </r>
  </si>
  <si>
    <t>Маты гимнастические СКЛАДНЫЕ</t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</si>
  <si>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100*100*10см, плот.22) Складной 1 сложение. (2 секции по 50см) </t>
    </r>
    <r>
      <rPr>
        <b/>
        <sz val="12"/>
        <rFont val="Times New Roman"/>
        <family val="1"/>
      </rPr>
      <t xml:space="preserve">Верх искожа. 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</si>
  <si>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100*180*10см, плот.22)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Складной 2 сложения (3 секции по 60см)</t>
    </r>
    <r>
      <rPr>
        <b/>
        <sz val="12"/>
        <rFont val="Times New Roman"/>
        <family val="1"/>
      </rPr>
      <t xml:space="preserve"> Верх искожа. 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</si>
  <si>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100*200*8см, плот.22) Складной 1 сложение. (2 секции по 100см) </t>
    </r>
    <r>
      <rPr>
        <b/>
        <sz val="12"/>
        <rFont val="Times New Roman"/>
        <family val="1"/>
      </rPr>
      <t>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</si>
  <si>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100*200*8см, плот.22) Складной 2 сложения. (</t>
    </r>
    <r>
      <rPr>
        <b/>
        <sz val="12"/>
        <rFont val="Times New Roman"/>
        <family val="1"/>
      </rPr>
      <t>3х секционный</t>
    </r>
    <r>
      <rPr>
        <sz val="12"/>
        <rFont val="Times New Roman"/>
        <family val="1"/>
      </rPr>
      <t xml:space="preserve">, 2 секции по 50см, 1 секция 100см) </t>
    </r>
    <r>
      <rPr>
        <b/>
        <sz val="12"/>
        <rFont val="Times New Roman"/>
        <family val="1"/>
      </rPr>
      <t>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</si>
  <si>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100*200*10см, плот.22) Складной 1 сложение. (2 секции по 100см)</t>
    </r>
    <r>
      <rPr>
        <b/>
        <sz val="12"/>
        <rFont val="Times New Roman"/>
        <family val="1"/>
      </rPr>
      <t xml:space="preserve"> 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</si>
  <si>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100*200*10см, плот.22) Складной 1 сложение. (2 секции по 100см)</t>
    </r>
    <r>
      <rPr>
        <b/>
        <sz val="12"/>
        <rFont val="Times New Roman"/>
        <family val="1"/>
      </rPr>
      <t xml:space="preserve"> Верх ТЕНТ.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</si>
  <si>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100*200*10см, плот.22) Складной 2 сложения. (</t>
    </r>
    <r>
      <rPr>
        <b/>
        <sz val="12"/>
        <rFont val="Times New Roman"/>
        <family val="1"/>
      </rPr>
      <t>3х секционный,</t>
    </r>
    <r>
      <rPr>
        <sz val="12"/>
        <rFont val="Times New Roman"/>
        <family val="1"/>
      </rPr>
      <t xml:space="preserve"> 2 секции по 50см, 1 секция 100см)  </t>
    </r>
    <r>
      <rPr>
        <b/>
        <sz val="12"/>
        <rFont val="Times New Roman"/>
        <family val="1"/>
      </rPr>
      <t>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</si>
  <si>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60*180*5см, плот.22) Складной 3 сложения. (</t>
    </r>
    <r>
      <rPr>
        <b/>
        <sz val="12"/>
        <rFont val="Times New Roman"/>
        <family val="1"/>
      </rPr>
      <t>4х секций</t>
    </r>
    <r>
      <rPr>
        <sz val="12"/>
        <rFont val="Times New Roman"/>
        <family val="1"/>
      </rPr>
      <t xml:space="preserve"> по 45см)  </t>
    </r>
    <r>
      <rPr>
        <b/>
        <sz val="12"/>
        <rFont val="Times New Roman"/>
        <family val="1"/>
      </rPr>
      <t>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</si>
  <si>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100*200*10см, плот.22) Складной 3 сложения. (</t>
    </r>
    <r>
      <rPr>
        <b/>
        <sz val="12"/>
        <rFont val="Times New Roman"/>
        <family val="1"/>
      </rPr>
      <t>4х секций</t>
    </r>
    <r>
      <rPr>
        <sz val="12"/>
        <rFont val="Times New Roman"/>
        <family val="1"/>
      </rPr>
      <t xml:space="preserve"> по 50см)  </t>
    </r>
    <r>
      <rPr>
        <b/>
        <sz val="12"/>
        <rFont val="Times New Roman"/>
        <family val="1"/>
      </rPr>
      <t>Верх искожа.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</si>
  <si>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138*190*10см, плот.22) Складной 1 сложение. (2 секции по 95см)</t>
    </r>
    <r>
      <rPr>
        <b/>
        <sz val="12"/>
        <rFont val="Times New Roman"/>
        <family val="1"/>
      </rPr>
      <t xml:space="preserve"> 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</si>
  <si>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200*200*10см, плот.22) Складной 1 сложение. (2 секции по 100см)</t>
    </r>
    <r>
      <rPr>
        <b/>
        <sz val="12"/>
        <rFont val="Times New Roman"/>
        <family val="1"/>
      </rPr>
      <t xml:space="preserve"> Верх искожа.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</si>
  <si>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200*200*10см, плот.22) Складной 1 сложение. (2 секции по 100см)</t>
    </r>
    <r>
      <rPr>
        <b/>
        <sz val="12"/>
        <rFont val="Times New Roman"/>
        <family val="1"/>
      </rPr>
      <t xml:space="preserve"> Верх ТЕНТ.</t>
    </r>
  </si>
  <si>
    <r>
      <rPr>
        <b/>
        <sz val="12"/>
        <rFont val="Times New Roman"/>
        <family val="1"/>
      </rPr>
      <t xml:space="preserve">Мат гимнастический (р-р 400*200*10см, плот.22) </t>
    </r>
    <r>
      <rPr>
        <sz val="12"/>
        <rFont val="Times New Roman"/>
        <family val="1"/>
      </rPr>
      <t>Складной 3 сложения. (4 секции по 100см)</t>
    </r>
    <r>
      <rPr>
        <b/>
        <sz val="12"/>
        <rFont val="Times New Roman"/>
        <family val="1"/>
      </rPr>
      <t xml:space="preserve"> Верх искожа.</t>
    </r>
  </si>
  <si>
    <r>
      <rPr>
        <b/>
        <sz val="12"/>
        <rFont val="Times New Roman"/>
        <family val="1"/>
      </rPr>
      <t xml:space="preserve">Мат гимнастический (р-р 400*200*10см, плот.22) </t>
    </r>
    <r>
      <rPr>
        <sz val="12"/>
        <rFont val="Times New Roman"/>
        <family val="1"/>
      </rPr>
      <t>Складной 3 сложения. (4 секции по 100см)</t>
    </r>
    <r>
      <rPr>
        <b/>
        <sz val="12"/>
        <rFont val="Times New Roman"/>
        <family val="1"/>
      </rPr>
      <t xml:space="preserve"> Верх ТЕНТ.</t>
    </r>
  </si>
  <si>
    <r>
      <rPr>
        <b/>
        <sz val="12"/>
        <rFont val="Times New Roman"/>
        <family val="1"/>
      </rPr>
      <t xml:space="preserve">Мат гимнастический (р-р 400*200*20см, плот.22) </t>
    </r>
    <r>
      <rPr>
        <sz val="12"/>
        <rFont val="Times New Roman"/>
        <family val="1"/>
      </rPr>
      <t>Складной 1 сложения. (2 секции по 200см)</t>
    </r>
    <r>
      <rPr>
        <b/>
        <sz val="12"/>
        <rFont val="Times New Roman"/>
        <family val="1"/>
      </rPr>
      <t xml:space="preserve"> Верх искожа.</t>
    </r>
  </si>
  <si>
    <r>
      <rPr>
        <b/>
        <sz val="12"/>
        <rFont val="Times New Roman"/>
        <family val="1"/>
      </rPr>
      <t xml:space="preserve">Мат гимнастический (р-р 400*200*20см, плот.22) </t>
    </r>
    <r>
      <rPr>
        <sz val="12"/>
        <rFont val="Times New Roman"/>
        <family val="1"/>
      </rPr>
      <t>Складной 1 сложения. (2 секции по 200см)</t>
    </r>
    <r>
      <rPr>
        <b/>
        <sz val="12"/>
        <rFont val="Times New Roman"/>
        <family val="1"/>
      </rPr>
      <t xml:space="preserve"> Верх ТЕНТ.</t>
    </r>
  </si>
  <si>
    <t>Маты гимнастические с АНТИСЛИПОМ</t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</si>
  <si>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100*200*10см, плот.22) Верх искожа с</t>
    </r>
    <r>
      <rPr>
        <b/>
        <sz val="12"/>
        <rFont val="Times New Roman"/>
        <family val="1"/>
      </rPr>
      <t xml:space="preserve"> АНТИСЛИПОМ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</si>
  <si>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 xml:space="preserve">(р-р 100*200*40см, плот.22) Верх </t>
    </r>
    <r>
      <rPr>
        <b/>
        <sz val="12"/>
        <rFont val="Times New Roman"/>
        <family val="1"/>
      </rPr>
      <t>ТЕНТ</t>
    </r>
    <r>
      <rPr>
        <sz val="12"/>
        <rFont val="Times New Roman"/>
        <family val="1"/>
      </rPr>
      <t xml:space="preserve"> с</t>
    </r>
    <r>
      <rPr>
        <b/>
        <sz val="12"/>
        <rFont val="Times New Roman"/>
        <family val="1"/>
      </rPr>
      <t xml:space="preserve"> АНТИСЛИПОМ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</si>
  <si>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125*200*5см, плот.22) Верх искожа с</t>
    </r>
    <r>
      <rPr>
        <b/>
        <sz val="12"/>
        <rFont val="Times New Roman"/>
        <family val="1"/>
      </rPr>
      <t xml:space="preserve"> АНТИСЛИПОМ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</si>
  <si>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125*200*10см, плот.22) Верх искожа с</t>
    </r>
    <r>
      <rPr>
        <b/>
        <sz val="12"/>
        <rFont val="Times New Roman"/>
        <family val="1"/>
      </rPr>
      <t xml:space="preserve"> АНТИСЛИПОМ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</si>
  <si>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125*200*12см, плот.25) Верх ТЕНТ с</t>
    </r>
    <r>
      <rPr>
        <b/>
        <sz val="12"/>
        <rFont val="Times New Roman"/>
        <family val="1"/>
      </rPr>
      <t xml:space="preserve"> АНТИСЛИПОМ</t>
    </r>
  </si>
  <si>
    <t>Мат гимнастический (р-р 1000*2000*100мм, ППЭ плотность 25) чехол ТЕНТ</t>
  </si>
  <si>
    <t>Мат гимнастический (р-р 1250*2000*120мм, ППЭ плотность 25) чехол тент</t>
  </si>
  <si>
    <t xml:space="preserve">Маты гимнастические навесные на ГИМНАСТИЧЕСКУЮ СТЕНКУ </t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</si>
  <si>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820*1640*50мм) -22пл.,</t>
    </r>
    <r>
      <rPr>
        <i/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на стенку шведскую</t>
    </r>
    <r>
      <rPr>
        <sz val="12"/>
        <rFont val="Times New Roman"/>
        <family val="1"/>
      </rPr>
      <t>, верх 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</si>
  <si>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820*1640*60мм) -22пл.,</t>
    </r>
    <r>
      <rPr>
        <i/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на стенку шведскую</t>
    </r>
    <r>
      <rPr>
        <sz val="12"/>
        <rFont val="Times New Roman"/>
        <family val="1"/>
      </rPr>
      <t>, верх искожа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</si>
  <si>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800*1600*60мм) -25пл.,</t>
    </r>
    <r>
      <rPr>
        <b/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на стенку шведскую</t>
    </r>
    <r>
      <rPr>
        <b/>
        <sz val="12"/>
        <rFont val="Times New Roman"/>
        <family val="1"/>
      </rPr>
      <t>,</t>
    </r>
    <r>
      <rPr>
        <sz val="12"/>
        <rFont val="Times New Roman"/>
        <family val="1"/>
      </rPr>
      <t xml:space="preserve"> чехол Тент</t>
    </r>
  </si>
  <si>
    <r>
      <rPr>
        <b/>
        <sz val="12"/>
        <rFont val="Times New Roman"/>
        <family val="1"/>
      </rPr>
      <t xml:space="preserve">Мат гимнастический </t>
    </r>
    <r>
      <rPr>
        <sz val="12"/>
        <rFont val="Times New Roman"/>
        <family val="1"/>
      </rPr>
      <t>(р-р 800*2000*50мм) -22пл., на стенку шведскую, верх искожа</t>
    </r>
  </si>
  <si>
    <r>
      <rPr>
        <b/>
        <sz val="12"/>
        <rFont val="Times New Roman"/>
        <family val="1"/>
      </rPr>
      <t>Мат гимнастический</t>
    </r>
    <r>
      <rPr>
        <sz val="12"/>
        <rFont val="Times New Roman"/>
        <family val="1"/>
      </rPr>
      <t xml:space="preserve"> (р-р 800*2000*100мм) -22пл.,</t>
    </r>
    <r>
      <rPr>
        <i/>
        <sz val="12"/>
        <rFont val="Times New Roman"/>
        <family val="1"/>
      </rPr>
      <t xml:space="preserve"> </t>
    </r>
    <r>
      <rPr>
        <b/>
        <i/>
        <sz val="12"/>
        <rFont val="Times New Roman"/>
        <family val="1"/>
      </rPr>
      <t>на стенку шведскую</t>
    </r>
    <r>
      <rPr>
        <sz val="12"/>
        <rFont val="Times New Roman"/>
        <family val="1"/>
      </rPr>
      <t>, верх искожа</t>
    </r>
  </si>
  <si>
    <t>Маты страховочные для Брусьев</t>
  </si>
  <si>
    <r>
      <rPr>
        <b/>
        <sz val="12"/>
        <rFont val="Times New Roman"/>
        <family val="1"/>
      </rPr>
      <t xml:space="preserve">Мат для брусьев гимнастических паралельных (мужских) </t>
    </r>
    <r>
      <rPr>
        <sz val="12"/>
        <rFont val="Times New Roman"/>
        <family val="1"/>
      </rPr>
      <t>(р-р 213*43*6см, плот.22)</t>
    </r>
    <r>
      <rPr>
        <b/>
        <sz val="12"/>
        <rFont val="Times New Roman"/>
        <family val="1"/>
      </rPr>
      <t xml:space="preserve"> верх ТЕНТ</t>
    </r>
  </si>
  <si>
    <r>
      <rPr>
        <b/>
        <sz val="12"/>
        <rFont val="Times New Roman"/>
        <family val="1"/>
      </rPr>
      <t xml:space="preserve">Мат для брусьев гимнастических разновысоких (женских) </t>
    </r>
    <r>
      <rPr>
        <sz val="12"/>
        <rFont val="Times New Roman"/>
        <family val="1"/>
      </rPr>
      <t>(р-р 82*232*6см,  плот.22)</t>
    </r>
    <r>
      <rPr>
        <b/>
        <sz val="12"/>
        <rFont val="Times New Roman"/>
        <family val="1"/>
      </rPr>
      <t xml:space="preserve"> верх ТЕНТ</t>
    </r>
  </si>
  <si>
    <r>
      <rPr>
        <b/>
        <sz val="12"/>
        <rFont val="Times New Roman"/>
        <family val="1"/>
      </rPr>
      <t xml:space="preserve">Мат для брусьев гимнастических паралельных (мужских) </t>
    </r>
    <r>
      <rPr>
        <sz val="12"/>
        <rFont val="Times New Roman"/>
        <family val="1"/>
      </rPr>
      <t>(р-р 213*43*10см, плот.22)</t>
    </r>
    <r>
      <rPr>
        <b/>
        <sz val="12"/>
        <rFont val="Times New Roman"/>
        <family val="1"/>
      </rPr>
      <t xml:space="preserve"> верх ТЕНТ</t>
    </r>
  </si>
  <si>
    <r>
      <rPr>
        <b/>
        <sz val="12"/>
        <rFont val="Times New Roman"/>
        <family val="1"/>
      </rPr>
      <t xml:space="preserve">Мат для брусьев гимнастических разновысоких (женских) </t>
    </r>
    <r>
      <rPr>
        <sz val="12"/>
        <rFont val="Times New Roman"/>
        <family val="1"/>
      </rPr>
      <t>(р-р 82*232*10см,  плот.22)</t>
    </r>
    <r>
      <rPr>
        <b/>
        <sz val="12"/>
        <rFont val="Times New Roman"/>
        <family val="1"/>
      </rPr>
      <t xml:space="preserve"> верх ТЕНТ</t>
    </r>
  </si>
  <si>
    <t>Поливалентные маты</t>
  </si>
  <si>
    <t>Набор поливалентных матов (Комплект 13шт) к/з</t>
  </si>
  <si>
    <t>Набор поливалентных матов (Комплект 13шт) тент</t>
  </si>
  <si>
    <t>Чехлы для матов гимнастических</t>
  </si>
  <si>
    <r>
      <rPr>
        <b/>
        <sz val="12"/>
        <rFont val="Times New Roman"/>
        <family val="1"/>
      </rPr>
      <t xml:space="preserve">Чехол для мата </t>
    </r>
    <r>
      <rPr>
        <sz val="12"/>
        <rFont val="Times New Roman"/>
        <family val="1"/>
      </rPr>
      <t>р-р 100*200*20см</t>
    </r>
    <r>
      <rPr>
        <b/>
        <sz val="12"/>
        <rFont val="Times New Roman"/>
        <family val="1"/>
      </rPr>
      <t xml:space="preserve"> к/з</t>
    </r>
  </si>
  <si>
    <r>
      <rPr>
        <sz val="12"/>
        <rFont val="Times New Roman"/>
        <family val="1"/>
      </rPr>
      <t>Чехол для мата р-р 100*200*10см</t>
    </r>
    <r>
      <rPr>
        <b/>
        <sz val="12"/>
        <rFont val="Times New Roman"/>
        <family val="1"/>
      </rPr>
      <t xml:space="preserve"> к/з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</si>
  <si>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100*200*8см</t>
    </r>
    <r>
      <rPr>
        <b/>
        <sz val="12"/>
        <rFont val="Times New Roman"/>
        <family val="1"/>
      </rPr>
      <t xml:space="preserve">  к/з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</si>
  <si>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100*200*5см</t>
    </r>
    <r>
      <rPr>
        <b/>
        <sz val="12"/>
        <rFont val="Times New Roman"/>
        <family val="1"/>
      </rPr>
      <t xml:space="preserve">  к/з</t>
    </r>
  </si>
  <si>
    <r>
      <rPr>
        <sz val="12"/>
        <rFont val="Times New Roman"/>
        <family val="1"/>
      </rPr>
      <t>Чехол для мата р-р 100*200*4см</t>
    </r>
    <r>
      <rPr>
        <b/>
        <sz val="12"/>
        <rFont val="Times New Roman"/>
        <family val="1"/>
      </rPr>
      <t xml:space="preserve">  к/з</t>
    </r>
  </si>
  <si>
    <r>
      <rPr>
        <sz val="12"/>
        <rFont val="Times New Roman"/>
        <family val="1"/>
      </rPr>
      <t>Чехол для мата р-р 100*200*10см</t>
    </r>
    <r>
      <rPr>
        <b/>
        <sz val="12"/>
        <rFont val="Times New Roman"/>
        <family val="1"/>
      </rPr>
      <t xml:space="preserve">  тент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</si>
  <si>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100*200*8 см</t>
    </r>
    <r>
      <rPr>
        <b/>
        <sz val="12"/>
        <rFont val="Times New Roman"/>
        <family val="1"/>
      </rPr>
      <t xml:space="preserve">  тент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</si>
  <si>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100*200*10 см</t>
    </r>
    <r>
      <rPr>
        <b/>
        <sz val="12"/>
        <rFont val="Times New Roman"/>
        <family val="1"/>
      </rPr>
      <t xml:space="preserve">  тент (цветной)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</si>
  <si>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115*200*10 см</t>
    </r>
    <r>
      <rPr>
        <b/>
        <sz val="12"/>
        <rFont val="Times New Roman"/>
        <family val="1"/>
      </rPr>
      <t xml:space="preserve">  к/з</t>
    </r>
  </si>
  <si>
    <r>
      <rPr>
        <sz val="12"/>
        <rFont val="Times New Roman"/>
        <family val="1"/>
      </rPr>
      <t>Чехол для мата р-р 150*200*10</t>
    </r>
    <r>
      <rPr>
        <b/>
        <sz val="12"/>
        <rFont val="Times New Roman"/>
        <family val="1"/>
      </rPr>
      <t xml:space="preserve">  к/з</t>
    </r>
  </si>
  <si>
    <r>
      <rPr>
        <sz val="12"/>
        <rFont val="Times New Roman"/>
        <family val="1"/>
      </rPr>
      <t>Чехол для мата р-р 150*200*10</t>
    </r>
    <r>
      <rPr>
        <b/>
        <sz val="12"/>
        <rFont val="Times New Roman"/>
        <family val="1"/>
      </rPr>
      <t xml:space="preserve"> тент</t>
    </r>
  </si>
  <si>
    <t>Чехол для мата р-р 150*200*25 тент</t>
  </si>
  <si>
    <t>Чехол для мата 200*190*20см к/з (сшивной)</t>
  </si>
  <si>
    <t>Чехол для мата 200*200*50см ТЕНТ (сшивной)</t>
  </si>
  <si>
    <t>Чехол для мата р-р 100*170*5см к/з</t>
  </si>
  <si>
    <t>Чехол для мата р-р 130*220*20см тент</t>
  </si>
  <si>
    <t>Чехол для мата р-р 130*220*20см к/з</t>
  </si>
  <si>
    <t>Чехол для мата р-р 213*43*5см тент</t>
  </si>
  <si>
    <t>Чехол для мата р-р 232*82*5см тент</t>
  </si>
  <si>
    <t>Чехол для мата 200*150*60см с открытым дном ТЕНТ(сшив)+люверсы</t>
  </si>
  <si>
    <t>Чехол 300*200*50см с открытым дном ТЕНТ (сшивной) + люверсы</t>
  </si>
  <si>
    <t>Чехол для мата 400*300*50см с открытым дном ТЕНТ (сшивной) + люверсы</t>
  </si>
  <si>
    <t>Чехол для мата 400*300*75см без ДНА ПВХ (сшив)+люверсы</t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</si>
  <si>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100*200*10 </t>
    </r>
    <r>
      <rPr>
        <b/>
        <sz val="12"/>
        <rFont val="Times New Roman"/>
        <family val="1"/>
      </rPr>
      <t>к/з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складной</t>
    </r>
    <r>
      <rPr>
        <sz val="12"/>
        <rFont val="Times New Roman"/>
        <family val="1"/>
      </rPr>
      <t xml:space="preserve"> (одно сложение)</t>
    </r>
  </si>
  <si>
    <r>
      <rPr>
        <sz val="12"/>
        <rFont val="Times New Roman"/>
        <family val="1"/>
      </rPr>
      <t xml:space="preserve">Чехол для мата р-р 100*100*10см </t>
    </r>
    <r>
      <rPr>
        <b/>
        <sz val="12"/>
        <rFont val="Times New Roman"/>
        <family val="1"/>
      </rPr>
      <t xml:space="preserve"> тент</t>
    </r>
  </si>
  <si>
    <r>
      <rPr>
        <sz val="12"/>
        <rFont val="Times New Roman"/>
        <family val="1"/>
      </rPr>
      <t>Чехол для мата р-р 100*100*8см</t>
    </r>
    <r>
      <rPr>
        <b/>
        <sz val="12"/>
        <rFont val="Times New Roman"/>
        <family val="1"/>
      </rPr>
      <t xml:space="preserve">  тент</t>
    </r>
  </si>
  <si>
    <r>
      <rPr>
        <sz val="12"/>
        <rFont val="Times New Roman"/>
        <family val="1"/>
      </rPr>
      <t xml:space="preserve">Чехол для мата р-р 100*100*10см </t>
    </r>
    <r>
      <rPr>
        <b/>
        <sz val="12"/>
        <rFont val="Times New Roman"/>
        <family val="1"/>
      </rPr>
      <t xml:space="preserve"> к/з</t>
    </r>
  </si>
  <si>
    <r>
      <rPr>
        <sz val="12"/>
        <rFont val="Times New Roman"/>
        <family val="1"/>
      </rPr>
      <t>Чехол для мата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р-р 100*100*8см</t>
    </r>
    <r>
      <rPr>
        <b/>
        <sz val="12"/>
        <rFont val="Times New Roman"/>
        <family val="1"/>
      </rPr>
      <t xml:space="preserve"> к/з</t>
    </r>
  </si>
  <si>
    <r>
      <rPr>
        <sz val="12"/>
        <rFont val="Times New Roman"/>
        <family val="1"/>
      </rPr>
      <t>Чехол для мата 100*50*10см</t>
    </r>
    <r>
      <rPr>
        <b/>
        <sz val="12"/>
        <rFont val="Times New Roman"/>
        <family val="1"/>
      </rPr>
      <t xml:space="preserve"> к/з</t>
    </r>
  </si>
  <si>
    <r>
      <rPr>
        <sz val="12"/>
        <rFont val="Times New Roman"/>
        <family val="1"/>
      </rPr>
      <t>Чехол для мата 100*200*4см</t>
    </r>
    <r>
      <rPr>
        <b/>
        <sz val="12"/>
        <rFont val="Times New Roman"/>
        <family val="1"/>
      </rPr>
      <t xml:space="preserve"> к/з</t>
    </r>
    <r>
      <rPr>
        <sz val="12"/>
        <rFont val="Times New Roman"/>
        <family val="1"/>
      </rPr>
      <t xml:space="preserve"> (с 2-мя липучками. Для крепления к стене)</t>
    </r>
  </si>
  <si>
    <t>Чехол для мата 160*80*8см НАВЕСНОЙ на стенку шведскую к/з</t>
  </si>
  <si>
    <t>Чехол для мата 165*75*10см НАВЕСНОЙ на стенку шведскую к/з</t>
  </si>
  <si>
    <r>
      <rPr>
        <sz val="12"/>
        <rFont val="Times New Roman"/>
        <family val="1"/>
      </rPr>
      <t>Чехол для мата 180*60*4см</t>
    </r>
    <r>
      <rPr>
        <b/>
        <sz val="12"/>
        <rFont val="Times New Roman"/>
        <family val="1"/>
      </rPr>
      <t xml:space="preserve"> НАВЕСНОЙ </t>
    </r>
    <r>
      <rPr>
        <sz val="12"/>
        <rFont val="Times New Roman"/>
        <family val="1"/>
      </rPr>
      <t xml:space="preserve">на стенку шведскую </t>
    </r>
    <r>
      <rPr>
        <b/>
        <sz val="12"/>
        <rFont val="Times New Roman"/>
        <family val="1"/>
      </rPr>
      <t>к/з</t>
    </r>
  </si>
  <si>
    <t>Чехол для мата 100*200*4см НАВЕСНОЙ на стенку шведскую ТЕНТ</t>
  </si>
  <si>
    <r>
      <rPr>
        <b/>
        <sz val="12"/>
        <rFont val="Times New Roman"/>
        <family val="1"/>
      </rPr>
      <t xml:space="preserve">Чехол для хранения матов </t>
    </r>
    <r>
      <rPr>
        <sz val="12"/>
        <rFont val="Times New Roman"/>
        <family val="1"/>
      </rPr>
      <t xml:space="preserve">2100х1050х1500мм </t>
    </r>
    <r>
      <rPr>
        <b/>
        <sz val="12"/>
        <rFont val="Times New Roman"/>
        <family val="1"/>
      </rPr>
      <t>тент</t>
    </r>
  </si>
  <si>
    <r>
      <rPr>
        <b/>
        <sz val="12"/>
        <rFont val="Times New Roman"/>
        <family val="1"/>
      </rPr>
      <t xml:space="preserve">Чехол для хранения матов </t>
    </r>
    <r>
      <rPr>
        <sz val="12"/>
        <rFont val="Times New Roman"/>
        <family val="1"/>
      </rPr>
      <t xml:space="preserve">2100х1050х1500мм </t>
    </r>
    <r>
      <rPr>
        <b/>
        <sz val="12"/>
        <rFont val="Times New Roman"/>
        <family val="1"/>
      </rPr>
      <t>к/з</t>
    </r>
  </si>
  <si>
    <t>Маты ограждения (для шорт-трека)</t>
  </si>
  <si>
    <r>
      <rPr>
        <b/>
        <sz val="12"/>
        <rFont val="Times New Roman"/>
        <family val="1"/>
      </rPr>
      <t>Мат ограждения (</t>
    </r>
    <r>
      <rPr>
        <sz val="12"/>
        <rFont val="Times New Roman"/>
        <family val="1"/>
      </rPr>
      <t>р-р 100*200*20см</t>
    </r>
    <r>
      <rPr>
        <b/>
        <sz val="12"/>
        <rFont val="Times New Roman"/>
        <family val="1"/>
      </rPr>
      <t>)</t>
    </r>
  </si>
  <si>
    <t>Маты разборные, складные</t>
  </si>
  <si>
    <r>
      <rPr>
        <b/>
        <sz val="12"/>
        <rFont val="Times New Roman"/>
        <family val="1"/>
      </rPr>
      <t>Дорожка разборная</t>
    </r>
    <r>
      <rPr>
        <sz val="12"/>
        <rFont val="Times New Roman"/>
        <family val="1"/>
      </rPr>
      <t xml:space="preserve"> 1000*2000*40_ПВВ 120 к/з</t>
    </r>
  </si>
  <si>
    <r>
      <rPr>
        <b/>
        <sz val="12"/>
        <rFont val="Times New Roman"/>
        <family val="1"/>
      </rPr>
      <t xml:space="preserve">Дорожка складная </t>
    </r>
    <r>
      <rPr>
        <sz val="12"/>
        <rFont val="Times New Roman"/>
        <family val="1"/>
      </rPr>
      <t xml:space="preserve">1250*5000*20_ПВВ 120 к/з </t>
    </r>
    <r>
      <rPr>
        <b/>
        <sz val="12"/>
        <rFont val="Times New Roman"/>
        <family val="1"/>
      </rPr>
      <t>с антислипом</t>
    </r>
  </si>
  <si>
    <t>Яма для прыжков в высоту (тренировачная)</t>
  </si>
  <si>
    <t>Размер 2х3</t>
  </si>
  <si>
    <t>Яма для прыжков в высоту толщиной 50см</t>
  </si>
  <si>
    <t>Яма для прыжков в высоту толщиной 60см</t>
  </si>
  <si>
    <t>Яма для прыжков в высоту толщиной 70см</t>
  </si>
  <si>
    <t>Размер 3х4</t>
  </si>
  <si>
    <t>Размер 1х2</t>
  </si>
  <si>
    <t>Яма для прыжков в высоту толщиной 40см</t>
  </si>
  <si>
    <t>Гимнастические ковры</t>
  </si>
  <si>
    <t>Цена за м2</t>
  </si>
  <si>
    <t>Цена 1 рулона</t>
  </si>
  <si>
    <r>
      <rPr>
        <sz val="12"/>
        <rFont val="Times New Roman"/>
        <family val="1"/>
      </rPr>
      <t>Тафтинговые меланжевые покрытия м2 (Спортивная гимнастика) (</t>
    </r>
    <r>
      <rPr>
        <b/>
        <sz val="12"/>
        <rFont val="Times New Roman"/>
        <family val="1"/>
      </rPr>
      <t>рулон</t>
    </r>
    <r>
      <rPr>
        <sz val="12"/>
        <rFont val="Times New Roman"/>
        <family val="1"/>
      </rPr>
      <t xml:space="preserve"> 3м х 30м = </t>
    </r>
    <r>
      <rPr>
        <b/>
        <sz val="14"/>
        <rFont val="Times New Roman"/>
        <family val="1"/>
      </rPr>
      <t>90</t>
    </r>
    <r>
      <rPr>
        <b/>
        <sz val="12"/>
        <rFont val="Times New Roman"/>
        <family val="1"/>
      </rPr>
      <t>м2</t>
    </r>
    <r>
      <rPr>
        <sz val="12"/>
        <rFont val="Times New Roman"/>
        <family val="1"/>
      </rPr>
      <t>)</t>
    </r>
  </si>
  <si>
    <r>
      <rPr>
        <sz val="12"/>
        <rFont val="Times New Roman"/>
        <family val="1"/>
      </rPr>
      <t>Тафтинговые меланжевые покрытия м2 (Художественная гимнастика) (</t>
    </r>
    <r>
      <rPr>
        <b/>
        <sz val="12"/>
        <rFont val="Times New Roman"/>
        <family val="1"/>
      </rPr>
      <t>рулон</t>
    </r>
    <r>
      <rPr>
        <sz val="12"/>
        <rFont val="Times New Roman"/>
        <family val="1"/>
      </rPr>
      <t xml:space="preserve"> 3м х 30м = </t>
    </r>
    <r>
      <rPr>
        <b/>
        <sz val="14"/>
        <rFont val="Times New Roman"/>
        <family val="1"/>
      </rPr>
      <t>90</t>
    </r>
    <r>
      <rPr>
        <b/>
        <sz val="12"/>
        <rFont val="Times New Roman"/>
        <family val="1"/>
      </rPr>
      <t>м2</t>
    </r>
    <r>
      <rPr>
        <sz val="12"/>
        <rFont val="Times New Roman"/>
        <family val="1"/>
      </rPr>
      <t>)</t>
    </r>
  </si>
  <si>
    <t>Ковры для единоборств (Каратэ, Самбо, Дзю-до)</t>
  </si>
  <si>
    <r>
      <rPr>
        <sz val="12"/>
        <rFont val="Times New Roman"/>
        <family val="1"/>
      </rPr>
      <t xml:space="preserve">Лист 100х100х2,2 соед. ласточкин хвост (материал СЭВ ) (цвет: зеленый, синий, красный) </t>
    </r>
    <r>
      <rPr>
        <b/>
        <sz val="12"/>
        <rFont val="Times New Roman"/>
        <family val="1"/>
      </rPr>
      <t>(ДЛЯ КАРАТЭ И РУКОПАШНОГО БОЯ)</t>
    </r>
  </si>
  <si>
    <t>Покрытие борцовское 12,3х12,3 (с 3х цветной разметкой, с люверсами)</t>
  </si>
  <si>
    <t>Покрытие борцовское 12,3х12,3 (с 2х цветной разметкой, с люверсами)</t>
  </si>
  <si>
    <t>Покрытие борцовское 12,3х12,3 (одноцветное без разметки, с люверсами)</t>
  </si>
  <si>
    <r>
      <rPr>
        <sz val="12"/>
        <rFont val="Times New Roman"/>
        <family val="1"/>
      </rPr>
      <t xml:space="preserve">Покрытие борцовское </t>
    </r>
    <r>
      <rPr>
        <b/>
        <sz val="12"/>
        <rFont val="Times New Roman"/>
        <family val="1"/>
      </rPr>
      <t>за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1 м2</t>
    </r>
    <r>
      <rPr>
        <sz val="12"/>
        <rFont val="Times New Roman"/>
        <family val="1"/>
      </rPr>
      <t xml:space="preserve"> (с 3х цветной разметкой, с люверсами)</t>
    </r>
  </si>
  <si>
    <r>
      <rPr>
        <sz val="12"/>
        <rFont val="Times New Roman"/>
        <family val="1"/>
      </rPr>
      <t xml:space="preserve">Покрытие борцовское </t>
    </r>
    <r>
      <rPr>
        <b/>
        <sz val="12"/>
        <rFont val="Times New Roman"/>
        <family val="1"/>
      </rPr>
      <t>за 1 м2</t>
    </r>
    <r>
      <rPr>
        <sz val="12"/>
        <rFont val="Times New Roman"/>
        <family val="1"/>
      </rPr>
      <t xml:space="preserve"> (без разметки, с люверсами)</t>
    </r>
  </si>
  <si>
    <t>Изолон</t>
  </si>
  <si>
    <t>20мм</t>
  </si>
  <si>
    <t>30мм</t>
  </si>
  <si>
    <t>40мм</t>
  </si>
  <si>
    <r>
      <rPr>
        <sz val="12"/>
        <rFont val="Times New Roman"/>
        <family val="1"/>
      </rPr>
      <t xml:space="preserve">Лист </t>
    </r>
    <r>
      <rPr>
        <b/>
        <sz val="12"/>
        <rFont val="Times New Roman"/>
        <family val="1"/>
      </rPr>
      <t>Isolon 500</t>
    </r>
    <r>
      <rPr>
        <sz val="12"/>
        <rFont val="Times New Roman"/>
        <family val="1"/>
      </rPr>
      <t xml:space="preserve">  1000*2000мм</t>
    </r>
  </si>
  <si>
    <r>
      <rPr>
        <sz val="12"/>
        <rFont val="Times New Roman"/>
        <family val="1"/>
      </rPr>
      <t xml:space="preserve">Лист </t>
    </r>
    <r>
      <rPr>
        <b/>
        <sz val="12"/>
        <rFont val="Times New Roman"/>
        <family val="1"/>
      </rPr>
      <t xml:space="preserve">Isolon 300 </t>
    </r>
    <r>
      <rPr>
        <sz val="12"/>
        <rFont val="Times New Roman"/>
        <family val="1"/>
      </rPr>
      <t xml:space="preserve"> 1000*2000мм</t>
    </r>
  </si>
  <si>
    <t>ПВВ</t>
  </si>
  <si>
    <t>100 пл</t>
  </si>
  <si>
    <t>120 пл</t>
  </si>
  <si>
    <t>140 пл</t>
  </si>
  <si>
    <t>Лист ПВВ 1000*2000*40 мм</t>
  </si>
  <si>
    <t>Лист ПВВ 1000*2000*50 мм</t>
  </si>
  <si>
    <t xml:space="preserve">Наименование </t>
  </si>
  <si>
    <t>артикул</t>
  </si>
  <si>
    <t>размер листа(м)</t>
  </si>
  <si>
    <t>плотность</t>
  </si>
  <si>
    <t>Односторонние листы татами «ECONOM»</t>
  </si>
  <si>
    <t>JE - 160/4</t>
  </si>
  <si>
    <t>1 х 2</t>
  </si>
  <si>
    <t>Поверхность листов: ткань ПВХ</t>
  </si>
  <si>
    <t>JE - 180/4</t>
  </si>
  <si>
    <t>Толщина листа: 4 см</t>
  </si>
  <si>
    <t>JE - 200/4</t>
  </si>
  <si>
    <t>Цвет: зеленый, красный, синий, желтый, черный</t>
  </si>
  <si>
    <t>JE - 220/4</t>
  </si>
  <si>
    <t>JE - 240/4</t>
  </si>
  <si>
    <t>Листы татами «NORMAL ECO»</t>
  </si>
  <si>
    <t>JNE - 160/4</t>
  </si>
  <si>
    <t>Лицевая поверхность листов: спортивная JUDO-ткань (Бельгия)</t>
  </si>
  <si>
    <t>JNE - 180/4</t>
  </si>
  <si>
    <t>JNE - 200/4</t>
  </si>
  <si>
    <t>Цвет: зеленый, красный, синий, желтый</t>
  </si>
  <si>
    <t>JNE - 220/4</t>
  </si>
  <si>
    <t>JNE - 240/4</t>
  </si>
  <si>
    <t>Листы татами «NORMAL»</t>
  </si>
  <si>
    <t>JN - 160/4</t>
  </si>
  <si>
    <t>JN - 180/4</t>
  </si>
  <si>
    <t>Нижняя поверхность листов: ткань anti-slip</t>
  </si>
  <si>
    <t>JN - 200/4</t>
  </si>
  <si>
    <t>JN - 220/4</t>
  </si>
  <si>
    <t>Цвет: зеленый, красный, синий, желтый.</t>
  </si>
  <si>
    <t>JN - 240/4</t>
  </si>
  <si>
    <t>Листы татами «SUPER»</t>
  </si>
  <si>
    <t>JS - 180/4</t>
  </si>
  <si>
    <t>Лицевая поверхность листов: спортивная JUDO-ткань (Германия)</t>
  </si>
  <si>
    <t>JS - 200/4</t>
  </si>
  <si>
    <t>JS - 220/4</t>
  </si>
  <si>
    <t>JS - 240/4</t>
  </si>
  <si>
    <t>Цвет: синий, желтый</t>
  </si>
  <si>
    <t>JS1 - 180/4</t>
  </si>
  <si>
    <t>1 х 1</t>
  </si>
  <si>
    <t>JS1 - 200/4</t>
  </si>
  <si>
    <t>JS1 - 220/4</t>
  </si>
  <si>
    <t>JS1 - 240/4</t>
  </si>
  <si>
    <t>Линейка складная 3000*150мм</t>
  </si>
  <si>
    <t>Скамья гимнастическа для измерения гибкости 1500*500*250</t>
  </si>
  <si>
    <t>Доска для пресса 2000*500</t>
  </si>
  <si>
    <t>Станок-счетчик для отжиманий</t>
  </si>
  <si>
    <t>Дорожка с разметкой для прыжков в длину с места  (4100*1250*6мм)</t>
  </si>
  <si>
    <t>Дорожка с разметкой для прыжков в длину с места (4100*1250*8мм)</t>
  </si>
  <si>
    <t>Перекладина низкая для подтягивания из виса лежа</t>
  </si>
  <si>
    <t>Стойка СТАРТ</t>
  </si>
  <si>
    <t>Стойка ФИНИШ</t>
  </si>
  <si>
    <t>Стойка старт финиш 2х двухсторонняя</t>
  </si>
  <si>
    <r>
      <rPr>
        <b/>
        <sz val="10"/>
        <rFont val="Arial"/>
        <family val="2"/>
      </rPr>
      <t>Табло спортивное Универсальное</t>
    </r>
    <r>
      <rPr>
        <sz val="10"/>
        <rFont val="Arial"/>
        <family val="2"/>
      </rPr>
      <t xml:space="preserve"> (Высота цифр 100мм. Цвет индикации : красный или зеленый, пульт ДУ )</t>
    </r>
  </si>
  <si>
    <t>Мягкий модуль Брусья мягкие 4 элемента (высота 870 и 750мм)</t>
  </si>
  <si>
    <r>
      <t>Стенка гимнастическая (р-р 2400*800)</t>
    </r>
    <r>
      <rPr>
        <b/>
        <sz val="12"/>
        <rFont val="Times New Roman"/>
        <family val="1"/>
        <charset val="204"/>
      </rPr>
      <t xml:space="preserve"> с турником</t>
    </r>
    <r>
      <rPr>
        <sz val="12"/>
        <rFont val="Times New Roman"/>
        <family val="1"/>
      </rPr>
      <t>, перекладины из березы</t>
    </r>
  </si>
  <si>
    <t>Городошная площадка 3,5х4м</t>
  </si>
  <si>
    <t>Ферма б/б вынос 2м (разборная) (Для щита 180*105фанера, оргстекло )</t>
  </si>
  <si>
    <t>Набор поливалентных матов (Комплект 6шт) к/з</t>
  </si>
  <si>
    <t>Набор поливалентных матов (Комплект 6шт) тент</t>
  </si>
  <si>
    <t>Брус Трапеция 2500х150/240х80мм Чехол ТЕНТ, наполнитель ППЭ</t>
  </si>
  <si>
    <t>Брус Трапеция 2500х150/240х80мм Чехол ТЕНТ, наполнитель ППУ 22пл</t>
  </si>
  <si>
    <t>Звуковой сигнал (сирена)</t>
  </si>
  <si>
    <t xml:space="preserve">Проводной пульт ЖКИ </t>
  </si>
  <si>
    <t>Грабли для песка (алюминий)</t>
  </si>
  <si>
    <r>
      <rPr>
        <b/>
        <sz val="12"/>
        <rFont val="Times New Roman"/>
        <family val="1"/>
      </rPr>
      <t>Щит б/б</t>
    </r>
    <r>
      <rPr>
        <sz val="12"/>
        <rFont val="Times New Roman"/>
        <family val="1"/>
      </rPr>
      <t xml:space="preserve"> игровой 180х105 10мм. </t>
    </r>
    <r>
      <rPr>
        <b/>
        <sz val="12"/>
        <rFont val="Times New Roman"/>
        <family val="1"/>
      </rPr>
      <t>Акрил</t>
    </r>
    <r>
      <rPr>
        <sz val="12"/>
        <rFont val="Times New Roman"/>
        <family val="1"/>
      </rPr>
      <t xml:space="preserve"> (без кольца и сетки)</t>
    </r>
  </si>
  <si>
    <t>Мягкий модуль "Цилиндр" 100 см (Диаметр - 690 мм, Длина - 1000 мм)</t>
  </si>
  <si>
    <t>Дорожка с разметкой для прыжков в длину с места  (3700*1250*6мм)</t>
  </si>
  <si>
    <t>Дорожка с разметкой для прыжков в длину с места (3700*1250*8мм)</t>
  </si>
  <si>
    <t>Измеритель высоты спортивных сеток, телескопический</t>
  </si>
  <si>
    <t>Бревно гимнастическое напольное 5 м высота бруса 160мм</t>
  </si>
  <si>
    <t>Бревно гимнастическое напольное 5 м высота бруса 130мм</t>
  </si>
  <si>
    <r>
      <t xml:space="preserve">Брусья гимнастические </t>
    </r>
    <r>
      <rPr>
        <i/>
        <sz val="12"/>
        <rFont val="Times New Roman"/>
        <family val="1"/>
      </rPr>
      <t>мужские</t>
    </r>
    <r>
      <rPr>
        <sz val="12"/>
        <rFont val="Times New Roman"/>
        <family val="1"/>
      </rPr>
      <t xml:space="preserve"> массовые (жерди дерево)</t>
    </r>
  </si>
  <si>
    <t>Линейка навесная для измерения гибкости</t>
  </si>
  <si>
    <t>Дуга для подлезания ПОЛУКРУГЛЫЕ (набор из 4х шт.)</t>
  </si>
  <si>
    <t>Дуга для подлезания (набор из 4х шт.)</t>
  </si>
  <si>
    <t>Треугольник 300*300*300, толщина 500мм</t>
  </si>
  <si>
    <r>
      <t xml:space="preserve">Сухой бассейн разборный </t>
    </r>
    <r>
      <rPr>
        <b/>
        <sz val="10"/>
        <rFont val="Arial Cyr"/>
        <charset val="204"/>
      </rPr>
      <t>КВАДРАТНЫЙ</t>
    </r>
    <r>
      <rPr>
        <sz val="10"/>
        <rFont val="Arial Cyr"/>
        <charset val="204"/>
      </rPr>
      <t xml:space="preserve"> (a-180см, h-50см, b-15см)</t>
    </r>
  </si>
  <si>
    <t>Мягкий модуль "Опора" (1 элемент) 
Чехлы  ТЕНТ</t>
  </si>
  <si>
    <t xml:space="preserve">Мягкий модуль "Опора-Арка" 50х100х50 см ТЕНТ (1 элемент) </t>
  </si>
  <si>
    <t>Брус 60*30*30см</t>
  </si>
  <si>
    <t>Бревно 120*30*30см</t>
  </si>
  <si>
    <t>Брус 100*30*30см</t>
  </si>
  <si>
    <t xml:space="preserve">Мягкий модуль "Перелаз" (4 элемента) </t>
  </si>
  <si>
    <t>Станок-счетчик для отжиманий с ЦИФРОВЫМ ТАБЛО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</si>
</sst>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 Cyr"/>
      <charset val="204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Arial Cyr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.5"/>
      <name val="Times New Roman"/>
      <family val="1"/>
    </font>
    <font>
      <sz val="8"/>
      <name val="Arial Cyr"/>
      <charset val="204"/>
    </font>
    <font>
      <b/>
      <u/>
      <sz val="12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Helv"/>
      <charset val="134"/>
    </font>
    <font>
      <sz val="9"/>
      <name val="Arial Cyr"/>
      <charset val="204"/>
    </font>
    <font>
      <sz val="8"/>
      <name val="Tahoma"/>
      <family val="2"/>
    </font>
    <font>
      <b/>
      <sz val="8"/>
      <name val="Tahoma"/>
      <family val="2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</borders>
  <cellStyleXfs count="9">
    <xf numFmtId="0" fontId="0" fillId="0" borderId="0"/>
    <xf numFmtId="0" fontId="15" fillId="0" borderId="0"/>
    <xf numFmtId="0" fontId="16" fillId="0" borderId="0">
      <alignment horizontal="left"/>
    </xf>
    <xf numFmtId="0" fontId="15" fillId="0" borderId="0"/>
    <xf numFmtId="0" fontId="1" fillId="0" borderId="0"/>
    <xf numFmtId="0" fontId="1" fillId="0" borderId="0"/>
    <xf numFmtId="0" fontId="21" fillId="0" borderId="0"/>
    <xf numFmtId="0" fontId="17" fillId="0" borderId="0"/>
    <xf numFmtId="0" fontId="17" fillId="0" borderId="0"/>
  </cellStyleXfs>
  <cellXfs count="202">
    <xf numFmtId="0" fontId="0" fillId="0" borderId="0" xfId="0"/>
    <xf numFmtId="0" fontId="0" fillId="0" borderId="0" xfId="7" applyFont="1"/>
    <xf numFmtId="0" fontId="0" fillId="0" borderId="0" xfId="7" applyFont="1" applyAlignment="1">
      <alignment horizontal="center"/>
    </xf>
    <xf numFmtId="0" fontId="1" fillId="0" borderId="0" xfId="7" applyFont="1" applyAlignment="1">
      <alignment horizontal="center"/>
    </xf>
    <xf numFmtId="0" fontId="2" fillId="0" borderId="0" xfId="7" applyFont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7" applyFont="1"/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/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3" fillId="0" borderId="14" xfId="7" applyFont="1" applyBorder="1" applyAlignment="1">
      <alignment horizontal="center"/>
    </xf>
    <xf numFmtId="0" fontId="3" fillId="0" borderId="15" xfId="7" applyFont="1" applyBorder="1" applyAlignment="1">
      <alignment horizontal="center"/>
    </xf>
    <xf numFmtId="0" fontId="3" fillId="0" borderId="16" xfId="7" applyFont="1" applyBorder="1" applyAlignment="1">
      <alignment horizontal="center"/>
    </xf>
    <xf numFmtId="0" fontId="1" fillId="0" borderId="6" xfId="7" applyFont="1" applyBorder="1" applyAlignment="1">
      <alignment horizontal="center" vertical="center"/>
    </xf>
    <xf numFmtId="0" fontId="1" fillId="0" borderId="4" xfId="7" applyFont="1" applyBorder="1" applyAlignment="1">
      <alignment vertical="top" wrapText="1"/>
    </xf>
    <xf numFmtId="0" fontId="1" fillId="0" borderId="4" xfId="7" applyFont="1" applyBorder="1" applyAlignment="1">
      <alignment horizontal="center" vertical="center"/>
    </xf>
    <xf numFmtId="0" fontId="0" fillId="0" borderId="9" xfId="0" applyBorder="1"/>
    <xf numFmtId="0" fontId="0" fillId="0" borderId="17" xfId="0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1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5" fillId="0" borderId="0" xfId="7" applyFont="1"/>
    <xf numFmtId="0" fontId="5" fillId="0" borderId="0" xfId="7" applyFont="1" applyAlignment="1">
      <alignment horizontal="center"/>
    </xf>
    <xf numFmtId="0" fontId="5" fillId="3" borderId="20" xfId="7" applyFont="1" applyFill="1" applyBorder="1"/>
    <xf numFmtId="0" fontId="7" fillId="3" borderId="21" xfId="7" applyFont="1" applyFill="1" applyBorder="1" applyAlignment="1">
      <alignment horizontal="center"/>
    </xf>
    <xf numFmtId="0" fontId="5" fillId="3" borderId="18" xfId="7" applyFont="1" applyFill="1" applyBorder="1" applyAlignment="1">
      <alignment horizontal="center"/>
    </xf>
    <xf numFmtId="0" fontId="5" fillId="0" borderId="9" xfId="7" applyFont="1" applyBorder="1" applyAlignment="1">
      <alignment horizontal="center"/>
    </xf>
    <xf numFmtId="0" fontId="6" fillId="0" borderId="4" xfId="7" applyFont="1" applyBorder="1" applyAlignment="1">
      <alignment wrapText="1"/>
    </xf>
    <xf numFmtId="1" fontId="5" fillId="0" borderId="4" xfId="7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6" fillId="0" borderId="9" xfId="7" applyFont="1" applyBorder="1" applyAlignment="1">
      <alignment wrapText="1"/>
    </xf>
    <xf numFmtId="1" fontId="5" fillId="0" borderId="9" xfId="7" applyNumberFormat="1" applyFont="1" applyBorder="1" applyAlignment="1">
      <alignment horizontal="center" vertical="center"/>
    </xf>
    <xf numFmtId="0" fontId="5" fillId="0" borderId="4" xfId="7" applyFont="1" applyBorder="1" applyAlignment="1">
      <alignment wrapText="1"/>
    </xf>
    <xf numFmtId="0" fontId="5" fillId="0" borderId="17" xfId="7" applyFont="1" applyBorder="1" applyAlignment="1">
      <alignment horizontal="center"/>
    </xf>
    <xf numFmtId="0" fontId="6" fillId="0" borderId="6" xfId="7" applyFont="1" applyBorder="1" applyAlignment="1">
      <alignment wrapText="1"/>
    </xf>
    <xf numFmtId="1" fontId="5" fillId="0" borderId="6" xfId="7" applyNumberFormat="1" applyFont="1" applyBorder="1" applyAlignment="1">
      <alignment horizontal="center" vertical="center"/>
    </xf>
    <xf numFmtId="0" fontId="5" fillId="3" borderId="21" xfId="7" applyFont="1" applyFill="1" applyBorder="1" applyAlignment="1">
      <alignment horizontal="center"/>
    </xf>
    <xf numFmtId="1" fontId="5" fillId="2" borderId="22" xfId="7" applyNumberFormat="1" applyFont="1" applyFill="1" applyBorder="1" applyAlignment="1">
      <alignment horizontal="center" vertical="center"/>
    </xf>
    <xf numFmtId="1" fontId="5" fillId="0" borderId="17" xfId="7" applyNumberFormat="1" applyFont="1" applyBorder="1" applyAlignment="1">
      <alignment horizontal="center" vertical="center"/>
    </xf>
    <xf numFmtId="0" fontId="5" fillId="0" borderId="4" xfId="7" applyFont="1" applyBorder="1" applyAlignment="1">
      <alignment horizontal="center"/>
    </xf>
    <xf numFmtId="0" fontId="5" fillId="0" borderId="6" xfId="7" applyFont="1" applyBorder="1" applyAlignment="1">
      <alignment horizontal="center"/>
    </xf>
    <xf numFmtId="0" fontId="7" fillId="3" borderId="21" xfId="7" applyFont="1" applyFill="1" applyBorder="1" applyAlignment="1">
      <alignment horizontal="center" wrapText="1"/>
    </xf>
    <xf numFmtId="0" fontId="5" fillId="0" borderId="4" xfId="7" applyFont="1" applyBorder="1" applyAlignment="1">
      <alignment horizontal="center" vertical="center"/>
    </xf>
    <xf numFmtId="1" fontId="5" fillId="0" borderId="4" xfId="7" applyNumberFormat="1" applyFont="1" applyBorder="1" applyAlignment="1">
      <alignment horizontal="center"/>
    </xf>
    <xf numFmtId="0" fontId="6" fillId="0" borderId="0" xfId="7" applyFont="1" applyAlignment="1">
      <alignment wrapText="1"/>
    </xf>
    <xf numFmtId="1" fontId="5" fillId="0" borderId="0" xfId="7" applyNumberFormat="1" applyFont="1" applyAlignment="1">
      <alignment horizontal="center" vertical="center"/>
    </xf>
    <xf numFmtId="0" fontId="5" fillId="3" borderId="22" xfId="7" applyFont="1" applyFill="1" applyBorder="1" applyAlignment="1">
      <alignment horizontal="center"/>
    </xf>
    <xf numFmtId="0" fontId="6" fillId="0" borderId="4" xfId="7" applyFont="1" applyBorder="1"/>
    <xf numFmtId="0" fontId="5" fillId="0" borderId="4" xfId="7" applyFont="1" applyBorder="1"/>
    <xf numFmtId="0" fontId="6" fillId="0" borderId="0" xfId="7" applyFont="1"/>
    <xf numFmtId="1" fontId="5" fillId="0" borderId="0" xfId="7" applyNumberFormat="1" applyFont="1" applyAlignment="1">
      <alignment horizontal="center"/>
    </xf>
    <xf numFmtId="1" fontId="6" fillId="0" borderId="0" xfId="7" applyNumberFormat="1" applyFont="1" applyAlignment="1">
      <alignment horizontal="center"/>
    </xf>
    <xf numFmtId="0" fontId="5" fillId="3" borderId="24" xfId="7" applyFont="1" applyFill="1" applyBorder="1" applyAlignment="1">
      <alignment horizontal="center"/>
    </xf>
    <xf numFmtId="0" fontId="5" fillId="0" borderId="25" xfId="7" applyFont="1" applyBorder="1" applyAlignment="1">
      <alignment horizontal="center"/>
    </xf>
    <xf numFmtId="0" fontId="6" fillId="0" borderId="9" xfId="7" applyFont="1" applyBorder="1"/>
    <xf numFmtId="1" fontId="4" fillId="0" borderId="5" xfId="0" applyNumberFormat="1" applyFont="1" applyBorder="1" applyAlignment="1">
      <alignment horizontal="center" vertical="center"/>
    </xf>
    <xf numFmtId="0" fontId="5" fillId="3" borderId="23" xfId="7" applyFont="1" applyFill="1" applyBorder="1"/>
    <xf numFmtId="0" fontId="7" fillId="3" borderId="26" xfId="7" applyFont="1" applyFill="1" applyBorder="1" applyAlignment="1">
      <alignment horizontal="center"/>
    </xf>
    <xf numFmtId="0" fontId="5" fillId="0" borderId="20" xfId="7" applyFont="1" applyBorder="1"/>
    <xf numFmtId="0" fontId="7" fillId="0" borderId="21" xfId="7" applyFont="1" applyBorder="1" applyAlignment="1">
      <alignment horizontal="center"/>
    </xf>
    <xf numFmtId="0" fontId="9" fillId="0" borderId="27" xfId="7" applyFont="1" applyBorder="1" applyAlignment="1">
      <alignment horizontal="center"/>
    </xf>
    <xf numFmtId="0" fontId="5" fillId="0" borderId="9" xfId="7" applyFont="1" applyBorder="1"/>
    <xf numFmtId="0" fontId="6" fillId="0" borderId="28" xfId="7" applyFont="1" applyBorder="1" applyAlignment="1">
      <alignment horizontal="center"/>
    </xf>
    <xf numFmtId="0" fontId="5" fillId="0" borderId="29" xfId="7" applyFont="1" applyBorder="1" applyAlignment="1">
      <alignment horizontal="center"/>
    </xf>
    <xf numFmtId="0" fontId="6" fillId="0" borderId="30" xfId="7" applyFont="1" applyBorder="1" applyAlignment="1">
      <alignment horizontal="center"/>
    </xf>
    <xf numFmtId="0" fontId="5" fillId="0" borderId="31" xfId="7" applyFont="1" applyBorder="1" applyAlignment="1">
      <alignment horizontal="center"/>
    </xf>
    <xf numFmtId="0" fontId="5" fillId="0" borderId="6" xfId="7" applyFont="1" applyBorder="1"/>
    <xf numFmtId="0" fontId="6" fillId="0" borderId="32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3" borderId="20" xfId="7" applyFont="1" applyFill="1" applyBorder="1" applyAlignment="1">
      <alignment horizontal="center"/>
    </xf>
    <xf numFmtId="0" fontId="7" fillId="3" borderId="21" xfId="7" applyFont="1" applyFill="1" applyBorder="1" applyAlignment="1">
      <alignment horizontal="right"/>
    </xf>
    <xf numFmtId="1" fontId="6" fillId="3" borderId="21" xfId="7" applyNumberFormat="1" applyFont="1" applyFill="1" applyBorder="1" applyAlignment="1">
      <alignment horizontal="center"/>
    </xf>
    <xf numFmtId="1" fontId="5" fillId="3" borderId="22" xfId="7" applyNumberFormat="1" applyFont="1" applyFill="1" applyBorder="1" applyAlignment="1">
      <alignment horizontal="center"/>
    </xf>
    <xf numFmtId="0" fontId="6" fillId="0" borderId="25" xfId="7" applyFont="1" applyBorder="1" applyAlignment="1">
      <alignment horizontal="center" vertical="center"/>
    </xf>
    <xf numFmtId="0" fontId="6" fillId="0" borderId="9" xfId="7" applyFont="1" applyBorder="1" applyAlignment="1">
      <alignment horizontal="center" vertical="center"/>
    </xf>
    <xf numFmtId="1" fontId="10" fillId="0" borderId="9" xfId="7" applyNumberFormat="1" applyFont="1" applyBorder="1" applyAlignment="1">
      <alignment horizontal="center" vertical="center"/>
    </xf>
    <xf numFmtId="1" fontId="6" fillId="0" borderId="28" xfId="7" applyNumberFormat="1" applyFont="1" applyBorder="1" applyAlignment="1">
      <alignment horizontal="center" vertical="center" wrapText="1"/>
    </xf>
    <xf numFmtId="0" fontId="6" fillId="0" borderId="29" xfId="7" applyFont="1" applyBorder="1" applyAlignment="1">
      <alignment horizontal="center"/>
    </xf>
    <xf numFmtId="1" fontId="6" fillId="0" borderId="30" xfId="7" applyNumberFormat="1" applyFont="1" applyBorder="1" applyAlignment="1">
      <alignment horizontal="center"/>
    </xf>
    <xf numFmtId="0" fontId="6" fillId="0" borderId="33" xfId="7" applyFont="1" applyBorder="1" applyAlignment="1">
      <alignment horizontal="center"/>
    </xf>
    <xf numFmtId="0" fontId="5" fillId="0" borderId="34" xfId="7" applyFont="1" applyBorder="1" applyAlignment="1">
      <alignment wrapText="1"/>
    </xf>
    <xf numFmtId="1" fontId="5" fillId="0" borderId="34" xfId="7" applyNumberFormat="1" applyFont="1" applyBorder="1" applyAlignment="1">
      <alignment horizontal="center"/>
    </xf>
    <xf numFmtId="1" fontId="6" fillId="0" borderId="35" xfId="7" applyNumberFormat="1" applyFont="1" applyBorder="1" applyAlignment="1">
      <alignment horizontal="center"/>
    </xf>
    <xf numFmtId="0" fontId="7" fillId="3" borderId="21" xfId="7" applyFont="1" applyFill="1" applyBorder="1" applyAlignment="1">
      <alignment horizontal="left"/>
    </xf>
    <xf numFmtId="1" fontId="5" fillId="3" borderId="21" xfId="7" applyNumberFormat="1" applyFont="1" applyFill="1" applyBorder="1" applyAlignment="1">
      <alignment horizontal="center"/>
    </xf>
    <xf numFmtId="0" fontId="5" fillId="0" borderId="15" xfId="7" applyFont="1" applyBorder="1" applyAlignment="1">
      <alignment horizontal="center" vertical="center"/>
    </xf>
    <xf numFmtId="0" fontId="5" fillId="0" borderId="15" xfId="7" applyFont="1" applyBorder="1" applyAlignment="1">
      <alignment horizontal="left" vertical="center" wrapText="1"/>
    </xf>
    <xf numFmtId="1" fontId="5" fillId="0" borderId="15" xfId="7" applyNumberFormat="1" applyFont="1" applyBorder="1" applyAlignment="1">
      <alignment horizontal="center" vertical="center"/>
    </xf>
    <xf numFmtId="0" fontId="5" fillId="0" borderId="36" xfId="7" applyFont="1" applyBorder="1" applyAlignment="1">
      <alignment horizontal="center"/>
    </xf>
    <xf numFmtId="0" fontId="5" fillId="0" borderId="9" xfId="7" applyFont="1" applyBorder="1" applyAlignment="1">
      <alignment horizontal="center" vertical="center"/>
    </xf>
    <xf numFmtId="0" fontId="5" fillId="0" borderId="9" xfId="7" applyFont="1" applyBorder="1" applyAlignment="1">
      <alignment vertical="center" wrapText="1"/>
    </xf>
    <xf numFmtId="0" fontId="5" fillId="0" borderId="4" xfId="7" applyFont="1" applyBorder="1" applyAlignment="1">
      <alignment vertical="center" wrapText="1"/>
    </xf>
    <xf numFmtId="0" fontId="6" fillId="0" borderId="18" xfId="7" applyFont="1" applyBorder="1" applyAlignment="1">
      <alignment horizontal="center"/>
    </xf>
    <xf numFmtId="1" fontId="5" fillId="0" borderId="9" xfId="7" applyNumberFormat="1" applyFont="1" applyBorder="1" applyAlignment="1">
      <alignment horizontal="center"/>
    </xf>
    <xf numFmtId="0" fontId="6" fillId="0" borderId="18" xfId="7" applyFont="1" applyBorder="1" applyAlignment="1">
      <alignment horizontal="center" vertical="center"/>
    </xf>
    <xf numFmtId="0" fontId="11" fillId="0" borderId="20" xfId="7" applyFont="1" applyBorder="1" applyAlignment="1">
      <alignment horizontal="center" vertical="center"/>
    </xf>
    <xf numFmtId="0" fontId="11" fillId="0" borderId="18" xfId="7" applyFont="1" applyBorder="1" applyAlignment="1">
      <alignment horizontal="center" vertical="center"/>
    </xf>
    <xf numFmtId="0" fontId="11" fillId="0" borderId="18" xfId="7" applyFont="1" applyBorder="1" applyAlignment="1">
      <alignment horizontal="center" vertical="center" wrapText="1"/>
    </xf>
    <xf numFmtId="0" fontId="10" fillId="0" borderId="23" xfId="7" applyFont="1" applyBorder="1" applyAlignment="1">
      <alignment horizontal="center"/>
    </xf>
    <xf numFmtId="0" fontId="11" fillId="0" borderId="15" xfId="7" applyFont="1" applyBorder="1" applyAlignment="1">
      <alignment horizontal="center"/>
    </xf>
    <xf numFmtId="0" fontId="11" fillId="0" borderId="37" xfId="7" applyFont="1" applyBorder="1"/>
    <xf numFmtId="0" fontId="11" fillId="0" borderId="4" xfId="7" applyFont="1" applyBorder="1" applyAlignment="1">
      <alignment horizontal="center"/>
    </xf>
    <xf numFmtId="0" fontId="11" fillId="0" borderId="38" xfId="7" applyFont="1" applyBorder="1"/>
    <xf numFmtId="0" fontId="11" fillId="0" borderId="34" xfId="7" applyFont="1" applyBorder="1" applyAlignment="1">
      <alignment horizontal="center"/>
    </xf>
    <xf numFmtId="0" fontId="12" fillId="0" borderId="37" xfId="7" applyFont="1" applyBorder="1"/>
    <xf numFmtId="0" fontId="4" fillId="0" borderId="0" xfId="7" applyFont="1" applyAlignment="1">
      <alignment horizontal="center"/>
    </xf>
    <xf numFmtId="0" fontId="4" fillId="3" borderId="39" xfId="7" applyFont="1" applyFill="1" applyBorder="1" applyAlignment="1">
      <alignment horizontal="center" vertical="center"/>
    </xf>
    <xf numFmtId="0" fontId="4" fillId="3" borderId="19" xfId="7" applyFont="1" applyFill="1" applyBorder="1" applyAlignment="1">
      <alignment horizontal="center" vertical="center"/>
    </xf>
    <xf numFmtId="0" fontId="4" fillId="3" borderId="40" xfId="7" applyFont="1" applyFill="1" applyBorder="1" applyAlignment="1">
      <alignment horizontal="center" vertical="center"/>
    </xf>
    <xf numFmtId="0" fontId="0" fillId="3" borderId="19" xfId="7" applyFont="1" applyFill="1" applyBorder="1" applyAlignment="1">
      <alignment vertical="center"/>
    </xf>
    <xf numFmtId="0" fontId="4" fillId="3" borderId="21" xfId="7" applyFont="1" applyFill="1" applyBorder="1" applyAlignment="1">
      <alignment horizontal="right" vertical="center"/>
    </xf>
    <xf numFmtId="0" fontId="0" fillId="3" borderId="21" xfId="7" applyFont="1" applyFill="1" applyBorder="1" applyAlignment="1">
      <alignment vertical="center"/>
    </xf>
    <xf numFmtId="0" fontId="0" fillId="3" borderId="22" xfId="7" applyFont="1" applyFill="1" applyBorder="1" applyAlignment="1">
      <alignment vertical="center"/>
    </xf>
    <xf numFmtId="0" fontId="0" fillId="0" borderId="9" xfId="7" applyFont="1" applyBorder="1" applyAlignment="1">
      <alignment horizontal="center" vertical="center"/>
    </xf>
    <xf numFmtId="0" fontId="0" fillId="0" borderId="9" xfId="7" applyFont="1" applyBorder="1" applyAlignment="1">
      <alignment vertical="center"/>
    </xf>
    <xf numFmtId="1" fontId="0" fillId="0" borderId="4" xfId="7" applyNumberFormat="1" applyFont="1" applyBorder="1" applyAlignment="1">
      <alignment horizontal="center" vertical="center"/>
    </xf>
    <xf numFmtId="0" fontId="0" fillId="0" borderId="11" xfId="7" applyFont="1" applyBorder="1"/>
    <xf numFmtId="0" fontId="0" fillId="0" borderId="10" xfId="7" applyFont="1" applyBorder="1"/>
    <xf numFmtId="0" fontId="0" fillId="0" borderId="13" xfId="7" applyFont="1" applyBorder="1"/>
    <xf numFmtId="0" fontId="0" fillId="0" borderId="4" xfId="7" applyFont="1" applyBorder="1" applyAlignment="1">
      <alignment vertical="center"/>
    </xf>
    <xf numFmtId="0" fontId="0" fillId="0" borderId="1" xfId="7" applyFont="1" applyBorder="1"/>
    <xf numFmtId="0" fontId="0" fillId="0" borderId="2" xfId="7" applyFont="1" applyBorder="1"/>
    <xf numFmtId="0" fontId="0" fillId="0" borderId="3" xfId="7" applyFont="1" applyBorder="1"/>
    <xf numFmtId="0" fontId="0" fillId="0" borderId="5" xfId="7" applyFont="1" applyBorder="1"/>
    <xf numFmtId="0" fontId="0" fillId="0" borderId="41" xfId="7" applyFont="1" applyBorder="1"/>
    <xf numFmtId="0" fontId="0" fillId="0" borderId="8" xfId="7" applyFont="1" applyBorder="1"/>
    <xf numFmtId="0" fontId="0" fillId="0" borderId="7" xfId="7" applyFont="1" applyBorder="1"/>
    <xf numFmtId="0" fontId="0" fillId="0" borderId="12" xfId="7" applyFont="1" applyBorder="1"/>
    <xf numFmtId="0" fontId="0" fillId="0" borderId="4" xfId="7" applyFont="1" applyBorder="1" applyAlignment="1">
      <alignment vertical="center" wrapText="1"/>
    </xf>
    <xf numFmtId="0" fontId="4" fillId="0" borderId="4" xfId="7" applyFont="1" applyBorder="1" applyAlignment="1">
      <alignment vertical="center" wrapText="1"/>
    </xf>
    <xf numFmtId="0" fontId="0" fillId="0" borderId="4" xfId="7" applyFont="1" applyBorder="1" applyAlignment="1">
      <alignment horizontal="left" vertical="center" wrapText="1"/>
    </xf>
    <xf numFmtId="0" fontId="14" fillId="0" borderId="0" xfId="7" applyFont="1" applyAlignment="1">
      <alignment horizontal="center"/>
    </xf>
    <xf numFmtId="0" fontId="0" fillId="0" borderId="8" xfId="7" applyFont="1" applyBorder="1" applyAlignment="1">
      <alignment horizontal="center"/>
    </xf>
    <xf numFmtId="0" fontId="4" fillId="0" borderId="8" xfId="7" applyFont="1" applyBorder="1" applyAlignment="1">
      <alignment horizontal="center"/>
    </xf>
    <xf numFmtId="0" fontId="0" fillId="0" borderId="5" xfId="7" applyFont="1" applyBorder="1" applyAlignment="1">
      <alignment horizontal="center"/>
    </xf>
    <xf numFmtId="0" fontId="4" fillId="0" borderId="5" xfId="7" applyFont="1" applyBorder="1" applyAlignment="1">
      <alignment horizontal="center"/>
    </xf>
    <xf numFmtId="0" fontId="0" fillId="0" borderId="11" xfId="7" applyFont="1" applyBorder="1" applyAlignment="1">
      <alignment horizontal="center"/>
    </xf>
    <xf numFmtId="0" fontId="4" fillId="0" borderId="13" xfId="7" applyFont="1" applyBorder="1"/>
    <xf numFmtId="0" fontId="4" fillId="0" borderId="11" xfId="7" applyFont="1" applyBorder="1" applyAlignment="1">
      <alignment horizontal="center"/>
    </xf>
    <xf numFmtId="0" fontId="4" fillId="0" borderId="10" xfId="7" applyFont="1" applyBorder="1" applyAlignment="1">
      <alignment horizontal="left"/>
    </xf>
    <xf numFmtId="0" fontId="4" fillId="0" borderId="10" xfId="7" applyFont="1" applyBorder="1"/>
    <xf numFmtId="0" fontId="5" fillId="0" borderId="0" xfId="7" applyFont="1" applyAlignment="1">
      <alignment vertical="center"/>
    </xf>
    <xf numFmtId="0" fontId="6" fillId="0" borderId="39" xfId="7" applyFont="1" applyBorder="1" applyAlignment="1">
      <alignment horizontal="center" vertical="center"/>
    </xf>
    <xf numFmtId="0" fontId="6" fillId="0" borderId="40" xfId="7" applyFont="1" applyBorder="1" applyAlignment="1">
      <alignment horizontal="center"/>
    </xf>
    <xf numFmtId="0" fontId="6" fillId="0" borderId="19" xfId="7" applyFont="1" applyBorder="1" applyAlignment="1">
      <alignment horizontal="center"/>
    </xf>
    <xf numFmtId="0" fontId="6" fillId="2" borderId="19" xfId="7" applyFont="1" applyFill="1" applyBorder="1" applyAlignment="1">
      <alignment horizontal="center"/>
    </xf>
    <xf numFmtId="0" fontId="5" fillId="0" borderId="9" xfId="0" applyFont="1" applyBorder="1" applyAlignment="1">
      <alignment wrapText="1"/>
    </xf>
    <xf numFmtId="1" fontId="5" fillId="0" borderId="9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5" fillId="0" borderId="4" xfId="7" applyFont="1" applyBorder="1" applyAlignment="1">
      <alignment horizontal="left" wrapText="1"/>
    </xf>
    <xf numFmtId="0" fontId="5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6" fillId="4" borderId="18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 wrapText="1"/>
    </xf>
    <xf numFmtId="1" fontId="0" fillId="2" borderId="4" xfId="0" applyNumberForma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1" fontId="5" fillId="0" borderId="17" xfId="0" applyNumberFormat="1" applyFont="1" applyBorder="1" applyAlignment="1">
      <alignment horizontal="center" vertical="center"/>
    </xf>
    <xf numFmtId="1" fontId="0" fillId="2" borderId="6" xfId="0" applyNumberFormat="1" applyFill="1" applyBorder="1" applyAlignment="1">
      <alignment horizontal="center" vertical="center"/>
    </xf>
    <xf numFmtId="1" fontId="5" fillId="2" borderId="21" xfId="0" applyNumberFormat="1" applyFont="1" applyFill="1" applyBorder="1" applyAlignment="1">
      <alignment horizontal="center" vertical="center"/>
    </xf>
    <xf numFmtId="1" fontId="0" fillId="2" borderId="22" xfId="0" applyNumberForma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1" fontId="0" fillId="2" borderId="9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6" fillId="0" borderId="4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5" fillId="2" borderId="2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23" fillId="0" borderId="4" xfId="0" applyFont="1" applyBorder="1" applyAlignment="1">
      <alignment wrapText="1"/>
    </xf>
    <xf numFmtId="0" fontId="22" fillId="0" borderId="4" xfId="7" applyFont="1" applyBorder="1" applyAlignment="1">
      <alignment wrapText="1"/>
    </xf>
    <xf numFmtId="0" fontId="22" fillId="0" borderId="0" xfId="7" applyFont="1" applyAlignment="1">
      <alignment wrapText="1"/>
    </xf>
    <xf numFmtId="1" fontId="22" fillId="2" borderId="4" xfId="7" applyNumberFormat="1" applyFont="1" applyFill="1" applyBorder="1" applyAlignment="1">
      <alignment horizontal="center" vertical="center"/>
    </xf>
    <xf numFmtId="1" fontId="5" fillId="2" borderId="4" xfId="7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vertical="center" wrapText="1"/>
    </xf>
    <xf numFmtId="0" fontId="23" fillId="0" borderId="4" xfId="0" applyFont="1" applyBorder="1"/>
    <xf numFmtId="0" fontId="24" fillId="0" borderId="4" xfId="7" applyFont="1" applyBorder="1" applyAlignment="1">
      <alignment horizontal="center" vertical="center"/>
    </xf>
    <xf numFmtId="0" fontId="23" fillId="0" borderId="4" xfId="7" applyFont="1" applyBorder="1" applyAlignment="1">
      <alignment wrapText="1"/>
    </xf>
    <xf numFmtId="0" fontId="4" fillId="0" borderId="4" xfId="7" applyFont="1" applyBorder="1" applyAlignment="1">
      <alignment horizontal="left" vertical="center" wrapText="1"/>
    </xf>
  </cellXfs>
  <cellStyles count="9">
    <cellStyle name="Normal 2" xfId="5" xr:uid="{00000000-0005-0000-0000-000035000000}"/>
    <cellStyle name="Обычный" xfId="0" builtinId="0"/>
    <cellStyle name="Обычный 2" xfId="4" xr:uid="{00000000-0005-0000-0000-00002C000000}"/>
    <cellStyle name="Обычный 2 2" xfId="2" xr:uid="{00000000-0005-0000-0000-000008000000}"/>
    <cellStyle name="Обычный 22" xfId="6" xr:uid="{00000000-0005-0000-0000-000036000000}"/>
    <cellStyle name="Обычный 3" xfId="3" xr:uid="{00000000-0005-0000-0000-000010000000}"/>
    <cellStyle name="Обычный 4" xfId="1" xr:uid="{00000000-0005-0000-0000-000003000000}"/>
    <cellStyle name="Обычный_Прайс лист СТАРТ для обработки" xfId="7" xr:uid="{00000000-0005-0000-0000-000037000000}"/>
    <cellStyle name="Стиль 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e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2.jpeg"/><Relationship Id="rId5" Type="http://schemas.openxmlformats.org/officeDocument/2006/relationships/image" Target="../media/image101.jpeg"/><Relationship Id="rId4" Type="http://schemas.openxmlformats.org/officeDocument/2006/relationships/image" Target="../media/image10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13" Type="http://schemas.openxmlformats.org/officeDocument/2006/relationships/image" Target="../media/image115.pn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2" Type="http://schemas.openxmlformats.org/officeDocument/2006/relationships/image" Target="../media/image104.pn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4" Type="http://schemas.openxmlformats.org/officeDocument/2006/relationships/image" Target="../media/image11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png"/><Relationship Id="rId1" Type="http://schemas.openxmlformats.org/officeDocument/2006/relationships/image" Target="../media/image1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112717</xdr:rowOff>
    </xdr:from>
    <xdr:to>
      <xdr:col>3</xdr:col>
      <xdr:colOff>723900</xdr:colOff>
      <xdr:row>9</xdr:row>
      <xdr:rowOff>66676</xdr:rowOff>
    </xdr:to>
    <xdr:grpSp>
      <xdr:nvGrpSpPr>
        <xdr:cNvPr id="47988" name="Group 1">
          <a:extLst>
            <a:ext uri="{FF2B5EF4-FFF2-40B4-BE49-F238E27FC236}">
              <a16:creationId xmlns:a16="http://schemas.microsoft.com/office/drawing/2014/main" id="{00000000-0008-0000-0000-000074BB0000}"/>
            </a:ext>
          </a:extLst>
        </xdr:cNvPr>
        <xdr:cNvGrpSpPr/>
      </xdr:nvGrpSpPr>
      <xdr:grpSpPr>
        <a:xfrm>
          <a:off x="0" y="112717"/>
          <a:ext cx="6172200" cy="1462719"/>
          <a:chOff x="463" y="729"/>
          <a:chExt cx="11046" cy="2306"/>
        </a:xfrm>
      </xdr:grpSpPr>
      <xdr:grpSp>
        <xdr:nvGrpSpPr>
          <xdr:cNvPr id="47989" name="Group 2">
            <a:extLst>
              <a:ext uri="{FF2B5EF4-FFF2-40B4-BE49-F238E27FC236}">
                <a16:creationId xmlns:a16="http://schemas.microsoft.com/office/drawing/2014/main" id="{00000000-0008-0000-0000-000075BB0000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47995" name="Freeform 3">
              <a:extLst>
                <a:ext uri="{FF2B5EF4-FFF2-40B4-BE49-F238E27FC236}">
                  <a16:creationId xmlns:a16="http://schemas.microsoft.com/office/drawing/2014/main" id="{00000000-0008-0000-0000-00007BBB0000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996" name="Freeform 4">
              <a:extLst>
                <a:ext uri="{FF2B5EF4-FFF2-40B4-BE49-F238E27FC236}">
                  <a16:creationId xmlns:a16="http://schemas.microsoft.com/office/drawing/2014/main" id="{00000000-0008-0000-0000-00007CBB0000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1029" name="WordArt 5">
            <a:extLst>
              <a:ext uri="{FF2B5EF4-FFF2-40B4-BE49-F238E27FC236}">
                <a16:creationId xmlns:a16="http://schemas.microsoft.com/office/drawing/2014/main" id="{00000000-0008-0000-0000-000005040000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1030" name="WordArt 6">
            <a:extLst>
              <a:ext uri="{FF2B5EF4-FFF2-40B4-BE49-F238E27FC236}">
                <a16:creationId xmlns:a16="http://schemas.microsoft.com/office/drawing/2014/main" id="{00000000-0008-0000-0000-000006040000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1031" name="Text Box 7">
            <a:extLst>
              <a:ext uri="{FF2B5EF4-FFF2-40B4-BE49-F238E27FC236}">
                <a16:creationId xmlns:a16="http://schemas.microsoft.com/office/drawing/2014/main" id="{00000000-0008-0000-0000-000007040000}"/>
              </a:ext>
            </a:extLst>
          </xdr:cNvPr>
          <xdr:cNvSpPr txBox="1">
            <a:spLocks noChangeArrowheads="1"/>
          </xdr:cNvSpPr>
        </xdr:nvSpPr>
        <xdr:spPr>
          <a:xfrm>
            <a:off x="6844" y="74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Москва</a:t>
            </a:r>
            <a:endParaRPr lang="ru-RU">
              <a:effectLst/>
            </a:endParaRPr>
          </a:p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тел: </a:t>
            </a:r>
            <a:r>
              <a:rPr lang="ru-RU" sz="1100" b="1" i="1">
                <a:effectLst/>
                <a:latin typeface="+mn-lt"/>
                <a:ea typeface="+mn-ea"/>
                <a:cs typeface="+mn-cs"/>
              </a:rPr>
              <a:t>+7</a:t>
            </a:r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 (903) 724-01-18</a:t>
            </a:r>
            <a:endParaRPr lang="ru-RU">
              <a:effectLst/>
            </a:endParaRPr>
          </a:p>
          <a:p>
            <a:pPr rtl="1"/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+7(963)712-54-01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http://pkstartsport.ru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E-mail: finish-sport@mail.ru</a:t>
            </a:r>
            <a:endParaRPr lang="ru-RU">
              <a:effectLst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47993" name="Line 8">
            <a:extLst>
              <a:ext uri="{FF2B5EF4-FFF2-40B4-BE49-F238E27FC236}">
                <a16:creationId xmlns:a16="http://schemas.microsoft.com/office/drawing/2014/main" id="{00000000-0008-0000-0000-000079BB0000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994" name="Line 9">
            <a:extLst>
              <a:ext uri="{FF2B5EF4-FFF2-40B4-BE49-F238E27FC236}">
                <a16:creationId xmlns:a16="http://schemas.microsoft.com/office/drawing/2014/main" id="{00000000-0008-0000-0000-00007ABB0000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82603</xdr:rowOff>
    </xdr:from>
    <xdr:to>
      <xdr:col>3</xdr:col>
      <xdr:colOff>481623</xdr:colOff>
      <xdr:row>7</xdr:row>
      <xdr:rowOff>127850</xdr:rowOff>
    </xdr:to>
    <xdr:grpSp>
      <xdr:nvGrpSpPr>
        <xdr:cNvPr id="20" name="Group 1">
          <a:extLst>
            <a:ext uri="{FF2B5EF4-FFF2-40B4-BE49-F238E27FC236}">
              <a16:creationId xmlns:a16="http://schemas.microsoft.com/office/drawing/2014/main" id="{78EE0A54-72F8-3349-B98C-DC11AB2DF0A5}"/>
            </a:ext>
          </a:extLst>
        </xdr:cNvPr>
        <xdr:cNvGrpSpPr/>
      </xdr:nvGrpSpPr>
      <xdr:grpSpPr>
        <a:xfrm>
          <a:off x="0" y="82603"/>
          <a:ext cx="6143283" cy="1432087"/>
          <a:chOff x="463" y="698"/>
          <a:chExt cx="11046" cy="2337"/>
        </a:xfrm>
      </xdr:grpSpPr>
      <xdr:grpSp>
        <xdr:nvGrpSpPr>
          <xdr:cNvPr id="21" name="Group 2">
            <a:extLst>
              <a:ext uri="{FF2B5EF4-FFF2-40B4-BE49-F238E27FC236}">
                <a16:creationId xmlns:a16="http://schemas.microsoft.com/office/drawing/2014/main" id="{BFAF24CA-7AA5-8F02-0628-43191AE3B5B5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27" name="Freeform 3">
              <a:extLst>
                <a:ext uri="{FF2B5EF4-FFF2-40B4-BE49-F238E27FC236}">
                  <a16:creationId xmlns:a16="http://schemas.microsoft.com/office/drawing/2014/main" id="{17DDAD18-3858-F8AE-8B67-7891905A4AC7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" name="Freeform 4">
              <a:extLst>
                <a:ext uri="{FF2B5EF4-FFF2-40B4-BE49-F238E27FC236}">
                  <a16:creationId xmlns:a16="http://schemas.microsoft.com/office/drawing/2014/main" id="{63B2670A-FD64-B270-B747-25F512EAF688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2" name="WordArt 5">
            <a:extLst>
              <a:ext uri="{FF2B5EF4-FFF2-40B4-BE49-F238E27FC236}">
                <a16:creationId xmlns:a16="http://schemas.microsoft.com/office/drawing/2014/main" id="{BFBF6D78-7EF1-BDA3-2149-9656148A8896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23" name="WordArt 6">
            <a:extLst>
              <a:ext uri="{FF2B5EF4-FFF2-40B4-BE49-F238E27FC236}">
                <a16:creationId xmlns:a16="http://schemas.microsoft.com/office/drawing/2014/main" id="{B4E76295-D574-C4AE-B77C-5BBF44D4A2A1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24" name="Text Box 7">
            <a:extLst>
              <a:ext uri="{FF2B5EF4-FFF2-40B4-BE49-F238E27FC236}">
                <a16:creationId xmlns:a16="http://schemas.microsoft.com/office/drawing/2014/main" id="{C23754BF-4B61-B57A-580E-37C9F774A771}"/>
              </a:ext>
            </a:extLst>
          </xdr:cNvPr>
          <xdr:cNvSpPr txBox="1">
            <a:spLocks noChangeArrowheads="1"/>
          </xdr:cNvSpPr>
        </xdr:nvSpPr>
        <xdr:spPr>
          <a:xfrm>
            <a:off x="6844" y="69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algn="r" rtl="1">
              <a:defRPr sz="1000"/>
            </a:pPr>
            <a:r>
              <a:rPr lang="ru-RU" sz="1200" b="0" i="1" strike="noStrike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Москва</a:t>
            </a:r>
          </a:p>
          <a:p>
            <a:pPr algn="r" rtl="1">
              <a:defRPr sz="1000"/>
            </a:pPr>
            <a:r>
              <a:rPr lang="ru-RU" sz="1200" b="0" i="1" strike="noStrike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тел: </a:t>
            </a:r>
            <a:r>
              <a:rPr lang="ru-RU" sz="1200" b="1" i="1" strike="noStrike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+7</a:t>
            </a:r>
            <a:r>
              <a:rPr lang="ru-RU" sz="1200" b="1" i="1" strike="noStrike" baseline="0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 (903) 724-01-18</a:t>
            </a:r>
          </a:p>
          <a:p>
            <a:pPr algn="r" rtl="1">
              <a:defRPr sz="1000"/>
            </a:pPr>
            <a:r>
              <a:rPr lang="ru-RU" sz="1200" b="1" i="1" strike="noStrike" baseline="0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+7(963)712-54-01</a:t>
            </a:r>
          </a:p>
          <a:p>
            <a:pPr algn="r" rtl="1">
              <a:defRPr sz="1000"/>
            </a:pPr>
            <a:r>
              <a:rPr lang="en-US" sz="1200" b="0" i="1"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http://pkstartsport.ru</a:t>
            </a:r>
            <a:endParaRPr lang="ru-RU" sz="1200"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algn="r" rtl="1">
              <a:defRPr sz="1000"/>
            </a:pPr>
            <a:r>
              <a:rPr lang="en-US" sz="1200" b="0" i="1" strike="noStrike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E-mail: finish-sport@mail.ru</a:t>
            </a:r>
            <a:endParaRPr lang="en-US" sz="12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25" name="Line 8">
            <a:extLst>
              <a:ext uri="{FF2B5EF4-FFF2-40B4-BE49-F238E27FC236}">
                <a16:creationId xmlns:a16="http://schemas.microsoft.com/office/drawing/2014/main" id="{47383883-0FEF-2E9F-F44A-2A6517550AC1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9">
            <a:extLst>
              <a:ext uri="{FF2B5EF4-FFF2-40B4-BE49-F238E27FC236}">
                <a16:creationId xmlns:a16="http://schemas.microsoft.com/office/drawing/2014/main" id="{68AE3A17-3ED0-2601-07DB-7EE701C23627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57150</xdr:rowOff>
    </xdr:from>
    <xdr:to>
      <xdr:col>6</xdr:col>
      <xdr:colOff>0</xdr:colOff>
      <xdr:row>13</xdr:row>
      <xdr:rowOff>809625</xdr:rowOff>
    </xdr:to>
    <xdr:pic>
      <xdr:nvPicPr>
        <xdr:cNvPr id="57763" name="Picture 1" descr="Полукольцо">
          <a:extLst>
            <a:ext uri="{FF2B5EF4-FFF2-40B4-BE49-F238E27FC236}">
              <a16:creationId xmlns:a16="http://schemas.microsoft.com/office/drawing/2014/main" id="{00000000-0008-0000-0200-0000A3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764915" y="2124075"/>
          <a:ext cx="103568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15</xdr:row>
      <xdr:rowOff>38100</xdr:rowOff>
    </xdr:from>
    <xdr:to>
      <xdr:col>6</xdr:col>
      <xdr:colOff>0</xdr:colOff>
      <xdr:row>15</xdr:row>
      <xdr:rowOff>1123950</xdr:rowOff>
    </xdr:to>
    <xdr:pic>
      <xdr:nvPicPr>
        <xdr:cNvPr id="57764" name="Picture 2" descr="Подставка">
          <a:extLst>
            <a:ext uri="{FF2B5EF4-FFF2-40B4-BE49-F238E27FC236}">
              <a16:creationId xmlns:a16="http://schemas.microsoft.com/office/drawing/2014/main" id="{00000000-0008-0000-0200-0000A4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879215" y="4238625"/>
          <a:ext cx="92138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17</xdr:row>
      <xdr:rowOff>133350</xdr:rowOff>
    </xdr:from>
    <xdr:to>
      <xdr:col>6</xdr:col>
      <xdr:colOff>247650</xdr:colOff>
      <xdr:row>18</xdr:row>
      <xdr:rowOff>342900</xdr:rowOff>
    </xdr:to>
    <xdr:pic>
      <xdr:nvPicPr>
        <xdr:cNvPr id="57765" name="Picture 3" descr="Горка">
          <a:extLst>
            <a:ext uri="{FF2B5EF4-FFF2-40B4-BE49-F238E27FC236}">
              <a16:creationId xmlns:a16="http://schemas.microsoft.com/office/drawing/2014/main" id="{00000000-0008-0000-0200-0000A5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3670935" y="6553200"/>
          <a:ext cx="137731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21</xdr:row>
      <xdr:rowOff>95250</xdr:rowOff>
    </xdr:from>
    <xdr:to>
      <xdr:col>6</xdr:col>
      <xdr:colOff>190500</xdr:colOff>
      <xdr:row>21</xdr:row>
      <xdr:rowOff>619125</xdr:rowOff>
    </xdr:to>
    <xdr:pic>
      <xdr:nvPicPr>
        <xdr:cNvPr id="57766" name="Picture 4" descr="Брус">
          <a:extLst>
            <a:ext uri="{FF2B5EF4-FFF2-40B4-BE49-F238E27FC236}">
              <a16:creationId xmlns:a16="http://schemas.microsoft.com/office/drawing/2014/main" id="{00000000-0008-0000-0200-0000A6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642360" y="8477250"/>
          <a:ext cx="134874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25</xdr:row>
      <xdr:rowOff>276225</xdr:rowOff>
    </xdr:from>
    <xdr:to>
      <xdr:col>6</xdr:col>
      <xdr:colOff>361950</xdr:colOff>
      <xdr:row>29</xdr:row>
      <xdr:rowOff>133350</xdr:rowOff>
    </xdr:to>
    <xdr:pic>
      <xdr:nvPicPr>
        <xdr:cNvPr id="57767" name="Picture 5" descr="Кубы">
          <a:extLst>
            <a:ext uri="{FF2B5EF4-FFF2-40B4-BE49-F238E27FC236}">
              <a16:creationId xmlns:a16="http://schemas.microsoft.com/office/drawing/2014/main" id="{00000000-0008-0000-0200-0000A7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4344670" y="10563225"/>
          <a:ext cx="81788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19</xdr:row>
      <xdr:rowOff>66675</xdr:rowOff>
    </xdr:from>
    <xdr:to>
      <xdr:col>6</xdr:col>
      <xdr:colOff>0</xdr:colOff>
      <xdr:row>20</xdr:row>
      <xdr:rowOff>228600</xdr:rowOff>
    </xdr:to>
    <xdr:pic>
      <xdr:nvPicPr>
        <xdr:cNvPr id="57768" name="Picture 6" descr="Брусы">
          <a:extLst>
            <a:ext uri="{FF2B5EF4-FFF2-40B4-BE49-F238E27FC236}">
              <a16:creationId xmlns:a16="http://schemas.microsoft.com/office/drawing/2014/main" id="{00000000-0008-0000-0200-0000A8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3822065" y="7391400"/>
          <a:ext cx="97853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37</xdr:row>
      <xdr:rowOff>76200</xdr:rowOff>
    </xdr:from>
    <xdr:to>
      <xdr:col>5</xdr:col>
      <xdr:colOff>333375</xdr:colOff>
      <xdr:row>40</xdr:row>
      <xdr:rowOff>0</xdr:rowOff>
    </xdr:to>
    <xdr:pic>
      <xdr:nvPicPr>
        <xdr:cNvPr id="57769" name="Picture 7" descr="Треугольник">
          <a:extLst>
            <a:ext uri="{FF2B5EF4-FFF2-40B4-BE49-F238E27FC236}">
              <a16:creationId xmlns:a16="http://schemas.microsoft.com/office/drawing/2014/main" id="{00000000-0008-0000-0200-0000A9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3936365" y="13868400"/>
          <a:ext cx="67500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43</xdr:row>
      <xdr:rowOff>85725</xdr:rowOff>
    </xdr:from>
    <xdr:to>
      <xdr:col>5</xdr:col>
      <xdr:colOff>495300</xdr:colOff>
      <xdr:row>43</xdr:row>
      <xdr:rowOff>790575</xdr:rowOff>
    </xdr:to>
    <xdr:pic>
      <xdr:nvPicPr>
        <xdr:cNvPr id="57770" name="Picture 8" descr="Полукруг">
          <a:extLst>
            <a:ext uri="{FF2B5EF4-FFF2-40B4-BE49-F238E27FC236}">
              <a16:creationId xmlns:a16="http://schemas.microsoft.com/office/drawing/2014/main" id="{00000000-0008-0000-0200-0000AA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888740" y="16973550"/>
          <a:ext cx="88455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47</xdr:row>
      <xdr:rowOff>38100</xdr:rowOff>
    </xdr:from>
    <xdr:to>
      <xdr:col>5</xdr:col>
      <xdr:colOff>438150</xdr:colOff>
      <xdr:row>47</xdr:row>
      <xdr:rowOff>1066800</xdr:rowOff>
    </xdr:to>
    <xdr:pic>
      <xdr:nvPicPr>
        <xdr:cNvPr id="57771" name="Picture 9" descr="Лестница_Ступ">
          <a:extLst>
            <a:ext uri="{FF2B5EF4-FFF2-40B4-BE49-F238E27FC236}">
              <a16:creationId xmlns:a16="http://schemas.microsoft.com/office/drawing/2014/main" id="{00000000-0008-0000-0200-0000AB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3831590" y="20183475"/>
          <a:ext cx="88455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26</xdr:row>
      <xdr:rowOff>190500</xdr:rowOff>
    </xdr:from>
    <xdr:to>
      <xdr:col>4</xdr:col>
      <xdr:colOff>381000</xdr:colOff>
      <xdr:row>29</xdr:row>
      <xdr:rowOff>95250</xdr:rowOff>
    </xdr:to>
    <xdr:pic>
      <xdr:nvPicPr>
        <xdr:cNvPr id="57772" name="Picture 11" descr="Куб">
          <a:extLst>
            <a:ext uri="{FF2B5EF4-FFF2-40B4-BE49-F238E27FC236}">
              <a16:creationId xmlns:a16="http://schemas.microsoft.com/office/drawing/2014/main" id="{00000000-0008-0000-0200-0000AC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3470910" y="10772775"/>
          <a:ext cx="6654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171</xdr:row>
      <xdr:rowOff>142875</xdr:rowOff>
    </xdr:from>
    <xdr:to>
      <xdr:col>6</xdr:col>
      <xdr:colOff>285750</xdr:colOff>
      <xdr:row>183</xdr:row>
      <xdr:rowOff>38100</xdr:rowOff>
    </xdr:to>
    <xdr:pic>
      <xdr:nvPicPr>
        <xdr:cNvPr id="57773" name="Picture 12" descr="Модуль из 9эл">
          <a:extLst>
            <a:ext uri="{FF2B5EF4-FFF2-40B4-BE49-F238E27FC236}">
              <a16:creationId xmlns:a16="http://schemas.microsoft.com/office/drawing/2014/main" id="{00000000-0008-0000-0200-0000AD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2853055" y="111756825"/>
          <a:ext cx="223329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171</xdr:row>
      <xdr:rowOff>104775</xdr:rowOff>
    </xdr:from>
    <xdr:to>
      <xdr:col>1</xdr:col>
      <xdr:colOff>1581150</xdr:colOff>
      <xdr:row>183</xdr:row>
      <xdr:rowOff>57150</xdr:rowOff>
    </xdr:to>
    <xdr:pic>
      <xdr:nvPicPr>
        <xdr:cNvPr id="57774" name="Picture 13" descr="Модуль из 4эл">
          <a:extLst>
            <a:ext uri="{FF2B5EF4-FFF2-40B4-BE49-F238E27FC236}">
              <a16:creationId xmlns:a16="http://schemas.microsoft.com/office/drawing/2014/main" id="{00000000-0008-0000-0200-0000AE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448945" y="111718725"/>
          <a:ext cx="14668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187</xdr:row>
      <xdr:rowOff>28575</xdr:rowOff>
    </xdr:from>
    <xdr:to>
      <xdr:col>2</xdr:col>
      <xdr:colOff>0</xdr:colOff>
      <xdr:row>196</xdr:row>
      <xdr:rowOff>104775</xdr:rowOff>
    </xdr:to>
    <xdr:pic>
      <xdr:nvPicPr>
        <xdr:cNvPr id="57775" name="Picture 14" descr="Модуль из 5эл">
          <a:extLst>
            <a:ext uri="{FF2B5EF4-FFF2-40B4-BE49-F238E27FC236}">
              <a16:creationId xmlns:a16="http://schemas.microsoft.com/office/drawing/2014/main" id="{00000000-0008-0000-0200-0000AF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180975" y="114233325"/>
          <a:ext cx="247205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186</xdr:row>
      <xdr:rowOff>95250</xdr:rowOff>
    </xdr:from>
    <xdr:to>
      <xdr:col>6</xdr:col>
      <xdr:colOff>361950</xdr:colOff>
      <xdr:row>197</xdr:row>
      <xdr:rowOff>19050</xdr:rowOff>
    </xdr:to>
    <xdr:pic>
      <xdr:nvPicPr>
        <xdr:cNvPr id="57776" name="Picture 15" descr="Модуль из 10эл">
          <a:extLst>
            <a:ext uri="{FF2B5EF4-FFF2-40B4-BE49-F238E27FC236}">
              <a16:creationId xmlns:a16="http://schemas.microsoft.com/office/drawing/2014/main" id="{00000000-0008-0000-0200-0000B0E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2776855" y="114138075"/>
          <a:ext cx="238569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57</xdr:row>
      <xdr:rowOff>133350</xdr:rowOff>
    </xdr:from>
    <xdr:to>
      <xdr:col>6</xdr:col>
      <xdr:colOff>66675</xdr:colOff>
      <xdr:row>57</xdr:row>
      <xdr:rowOff>1152525</xdr:rowOff>
    </xdr:to>
    <xdr:pic>
      <xdr:nvPicPr>
        <xdr:cNvPr id="57778" name="Рисунок 25" descr="Тоннель 2м.jpg">
          <a:extLst>
            <a:ext uri="{FF2B5EF4-FFF2-40B4-BE49-F238E27FC236}">
              <a16:creationId xmlns:a16="http://schemas.microsoft.com/office/drawing/2014/main" id="{00000000-0008-0000-0200-0000B2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3755390" y="26231850"/>
          <a:ext cx="111188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95250</xdr:rowOff>
    </xdr:from>
    <xdr:to>
      <xdr:col>5</xdr:col>
      <xdr:colOff>495300</xdr:colOff>
      <xdr:row>63</xdr:row>
      <xdr:rowOff>1066800</xdr:rowOff>
    </xdr:to>
    <xdr:pic>
      <xdr:nvPicPr>
        <xdr:cNvPr id="57779" name="Рисунок 26" descr="Тоннель.jpg">
          <a:extLst>
            <a:ext uri="{FF2B5EF4-FFF2-40B4-BE49-F238E27FC236}">
              <a16:creationId xmlns:a16="http://schemas.microsoft.com/office/drawing/2014/main" id="{00000000-0008-0000-0200-0000B3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3755390" y="30956250"/>
          <a:ext cx="101790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16</xdr:row>
      <xdr:rowOff>95250</xdr:rowOff>
    </xdr:from>
    <xdr:to>
      <xdr:col>5</xdr:col>
      <xdr:colOff>514350</xdr:colOff>
      <xdr:row>16</xdr:row>
      <xdr:rowOff>1019175</xdr:rowOff>
    </xdr:to>
    <xdr:pic>
      <xdr:nvPicPr>
        <xdr:cNvPr id="57780" name="Рисунок 28" descr="Подставка под брус и цилиндр.jpg">
          <a:extLst>
            <a:ext uri="{FF2B5EF4-FFF2-40B4-BE49-F238E27FC236}">
              <a16:creationId xmlns:a16="http://schemas.microsoft.com/office/drawing/2014/main" id="{00000000-0008-0000-0200-0000B4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>
        <a:xfrm>
          <a:off x="3860165" y="5467350"/>
          <a:ext cx="93218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64</xdr:row>
      <xdr:rowOff>276225</xdr:rowOff>
    </xdr:from>
    <xdr:to>
      <xdr:col>6</xdr:col>
      <xdr:colOff>514350</xdr:colOff>
      <xdr:row>64</xdr:row>
      <xdr:rowOff>695325</xdr:rowOff>
    </xdr:to>
    <xdr:pic>
      <xdr:nvPicPr>
        <xdr:cNvPr id="57781" name="Рисунок 31" descr="Змейка шагайка.jpg">
          <a:extLst>
            <a:ext uri="{FF2B5EF4-FFF2-40B4-BE49-F238E27FC236}">
              <a16:creationId xmlns:a16="http://schemas.microsoft.com/office/drawing/2014/main" id="{00000000-0008-0000-0200-0000B5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3337560" y="32299275"/>
          <a:ext cx="197739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44</xdr:row>
      <xdr:rowOff>57150</xdr:rowOff>
    </xdr:from>
    <xdr:to>
      <xdr:col>5</xdr:col>
      <xdr:colOff>419100</xdr:colOff>
      <xdr:row>44</xdr:row>
      <xdr:rowOff>828675</xdr:rowOff>
    </xdr:to>
    <xdr:pic>
      <xdr:nvPicPr>
        <xdr:cNvPr id="57783" name="Рисунок 34" descr="Таблетка.jpg">
          <a:extLst>
            <a:ext uri="{FF2B5EF4-FFF2-40B4-BE49-F238E27FC236}">
              <a16:creationId xmlns:a16="http://schemas.microsoft.com/office/drawing/2014/main" id="{00000000-0008-0000-0200-0000B7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3945890" y="17802225"/>
          <a:ext cx="75120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23</xdr:row>
      <xdr:rowOff>47625</xdr:rowOff>
    </xdr:from>
    <xdr:to>
      <xdr:col>6</xdr:col>
      <xdr:colOff>447675</xdr:colOff>
      <xdr:row>23</xdr:row>
      <xdr:rowOff>600075</xdr:rowOff>
    </xdr:to>
    <xdr:pic>
      <xdr:nvPicPr>
        <xdr:cNvPr id="57784" name="Рисунок 35" descr="Цилиндр d-300 L-1200.jpg">
          <a:extLst>
            <a:ext uri="{FF2B5EF4-FFF2-40B4-BE49-F238E27FC236}">
              <a16:creationId xmlns:a16="http://schemas.microsoft.com/office/drawing/2014/main" id="{00000000-0008-0000-0200-0000B8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3594735" y="9382125"/>
          <a:ext cx="165354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122</xdr:row>
      <xdr:rowOff>76200</xdr:rowOff>
    </xdr:from>
    <xdr:to>
      <xdr:col>6</xdr:col>
      <xdr:colOff>85725</xdr:colOff>
      <xdr:row>122</xdr:row>
      <xdr:rowOff>1028700</xdr:rowOff>
    </xdr:to>
    <xdr:pic>
      <xdr:nvPicPr>
        <xdr:cNvPr id="57785" name="Рисунок 35" descr="6ти гранный.jpg">
          <a:extLst>
            <a:ext uri="{FF2B5EF4-FFF2-40B4-BE49-F238E27FC236}">
              <a16:creationId xmlns:a16="http://schemas.microsoft.com/office/drawing/2014/main" id="{00000000-0008-0000-0200-0000B9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>
        <a:xfrm>
          <a:off x="3623310" y="76200000"/>
          <a:ext cx="126301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124</xdr:row>
      <xdr:rowOff>38100</xdr:rowOff>
    </xdr:from>
    <xdr:to>
      <xdr:col>6</xdr:col>
      <xdr:colOff>142875</xdr:colOff>
      <xdr:row>124</xdr:row>
      <xdr:rowOff>1162050</xdr:rowOff>
    </xdr:to>
    <xdr:pic>
      <xdr:nvPicPr>
        <xdr:cNvPr id="57786" name="Рисунок 36" descr="8ми гранный.jpg">
          <a:extLst>
            <a:ext uri="{FF2B5EF4-FFF2-40B4-BE49-F238E27FC236}">
              <a16:creationId xmlns:a16="http://schemas.microsoft.com/office/drawing/2014/main" id="{00000000-0008-0000-0200-0000BA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>
        <a:xfrm>
          <a:off x="3575685" y="77809725"/>
          <a:ext cx="136779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14</xdr:row>
      <xdr:rowOff>47625</xdr:rowOff>
    </xdr:from>
    <xdr:to>
      <xdr:col>6</xdr:col>
      <xdr:colOff>0</xdr:colOff>
      <xdr:row>14</xdr:row>
      <xdr:rowOff>1190625</xdr:rowOff>
    </xdr:to>
    <xdr:pic>
      <xdr:nvPicPr>
        <xdr:cNvPr id="57787" name="Рисунок 37" descr="Кольцо.jpg">
          <a:extLst>
            <a:ext uri="{FF2B5EF4-FFF2-40B4-BE49-F238E27FC236}">
              <a16:creationId xmlns:a16="http://schemas.microsoft.com/office/drawing/2014/main" id="{00000000-0008-0000-0200-0000BB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>
        <a:xfrm>
          <a:off x="3764915" y="3000375"/>
          <a:ext cx="103568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41</xdr:row>
      <xdr:rowOff>114300</xdr:rowOff>
    </xdr:from>
    <xdr:to>
      <xdr:col>6</xdr:col>
      <xdr:colOff>133350</xdr:colOff>
      <xdr:row>41</xdr:row>
      <xdr:rowOff>885825</xdr:rowOff>
    </xdr:to>
    <xdr:pic>
      <xdr:nvPicPr>
        <xdr:cNvPr id="57788" name="Рисунок 38" descr="Мостик.jpg">
          <a:extLst>
            <a:ext uri="{FF2B5EF4-FFF2-40B4-BE49-F238E27FC236}">
              <a16:creationId xmlns:a16="http://schemas.microsoft.com/office/drawing/2014/main" id="{00000000-0008-0000-0200-0000BC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>
        <a:xfrm>
          <a:off x="3670935" y="15363825"/>
          <a:ext cx="126301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68</xdr:row>
      <xdr:rowOff>47625</xdr:rowOff>
    </xdr:from>
    <xdr:to>
      <xdr:col>4</xdr:col>
      <xdr:colOff>123825</xdr:colOff>
      <xdr:row>68</xdr:row>
      <xdr:rowOff>866775</xdr:rowOff>
    </xdr:to>
    <xdr:pic>
      <xdr:nvPicPr>
        <xdr:cNvPr id="57789" name="Рисунок 39" descr="Змейка1.jpg">
          <a:extLst>
            <a:ext uri="{FF2B5EF4-FFF2-40B4-BE49-F238E27FC236}">
              <a16:creationId xmlns:a16="http://schemas.microsoft.com/office/drawing/2014/main" id="{00000000-0008-0000-0200-0000BD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3270885" y="34709100"/>
          <a:ext cx="60833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68</xdr:row>
      <xdr:rowOff>76200</xdr:rowOff>
    </xdr:from>
    <xdr:to>
      <xdr:col>6</xdr:col>
      <xdr:colOff>352425</xdr:colOff>
      <xdr:row>68</xdr:row>
      <xdr:rowOff>523875</xdr:rowOff>
    </xdr:to>
    <xdr:pic>
      <xdr:nvPicPr>
        <xdr:cNvPr id="57790" name="Рисунок 40" descr="Змейка2.jpg">
          <a:extLst>
            <a:ext uri="{FF2B5EF4-FFF2-40B4-BE49-F238E27FC236}">
              <a16:creationId xmlns:a16="http://schemas.microsoft.com/office/drawing/2014/main" id="{00000000-0008-0000-0200-0000BE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>
        <a:xfrm>
          <a:off x="3974465" y="34737675"/>
          <a:ext cx="117856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68</xdr:row>
      <xdr:rowOff>581025</xdr:rowOff>
    </xdr:from>
    <xdr:to>
      <xdr:col>7</xdr:col>
      <xdr:colOff>0</xdr:colOff>
      <xdr:row>68</xdr:row>
      <xdr:rowOff>1028700</xdr:rowOff>
    </xdr:to>
    <xdr:pic>
      <xdr:nvPicPr>
        <xdr:cNvPr id="57791" name="Рисунок 44" descr="Змейка3.jpg">
          <a:extLst>
            <a:ext uri="{FF2B5EF4-FFF2-40B4-BE49-F238E27FC236}">
              <a16:creationId xmlns:a16="http://schemas.microsoft.com/office/drawing/2014/main" id="{00000000-0008-0000-0200-0000BF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>
        <a:xfrm>
          <a:off x="3917315" y="35242500"/>
          <a:ext cx="140589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48</xdr:row>
      <xdr:rowOff>180975</xdr:rowOff>
    </xdr:from>
    <xdr:to>
      <xdr:col>6</xdr:col>
      <xdr:colOff>476250</xdr:colOff>
      <xdr:row>50</xdr:row>
      <xdr:rowOff>19050</xdr:rowOff>
    </xdr:to>
    <xdr:pic>
      <xdr:nvPicPr>
        <xdr:cNvPr id="57792" name="Рисунок 45" descr="мат складной1.jpg">
          <a:extLst>
            <a:ext uri="{FF2B5EF4-FFF2-40B4-BE49-F238E27FC236}">
              <a16:creationId xmlns:a16="http://schemas.microsoft.com/office/drawing/2014/main" id="{00000000-0008-0000-0200-0000C0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>
        <a:xfrm>
          <a:off x="3489960" y="21421725"/>
          <a:ext cx="178689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485775</xdr:colOff>
      <xdr:row>51</xdr:row>
      <xdr:rowOff>257175</xdr:rowOff>
    </xdr:from>
    <xdr:to>
      <xdr:col>5</xdr:col>
      <xdr:colOff>457200</xdr:colOff>
      <xdr:row>52</xdr:row>
      <xdr:rowOff>285750</xdr:rowOff>
    </xdr:to>
    <xdr:pic>
      <xdr:nvPicPr>
        <xdr:cNvPr id="57793" name="Рисунок 46" descr="мат складной2.jpg">
          <a:extLst>
            <a:ext uri="{FF2B5EF4-FFF2-40B4-BE49-F238E27FC236}">
              <a16:creationId xmlns:a16="http://schemas.microsoft.com/office/drawing/2014/main" id="{00000000-0008-0000-0200-0000C1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3718560" y="22821900"/>
          <a:ext cx="101663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29</xdr:row>
      <xdr:rowOff>171450</xdr:rowOff>
    </xdr:from>
    <xdr:to>
      <xdr:col>5</xdr:col>
      <xdr:colOff>314325</xdr:colOff>
      <xdr:row>31</xdr:row>
      <xdr:rowOff>257175</xdr:rowOff>
    </xdr:to>
    <xdr:pic>
      <xdr:nvPicPr>
        <xdr:cNvPr id="57794" name="Рисунок 47" descr="Куб с цифр.jpg">
          <a:extLst>
            <a:ext uri="{FF2B5EF4-FFF2-40B4-BE49-F238E27FC236}">
              <a16:creationId xmlns:a16="http://schemas.microsoft.com/office/drawing/2014/main" id="{00000000-0008-0000-0200-0000C2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>
        <a:xfrm>
          <a:off x="3898265" y="11572875"/>
          <a:ext cx="69405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136</xdr:row>
      <xdr:rowOff>47625</xdr:rowOff>
    </xdr:from>
    <xdr:to>
      <xdr:col>6</xdr:col>
      <xdr:colOff>200025</xdr:colOff>
      <xdr:row>136</xdr:row>
      <xdr:rowOff>1028700</xdr:rowOff>
    </xdr:to>
    <xdr:pic>
      <xdr:nvPicPr>
        <xdr:cNvPr id="57795" name="Рисунок 1">
          <a:extLst>
            <a:ext uri="{FF2B5EF4-FFF2-40B4-BE49-F238E27FC236}">
              <a16:creationId xmlns:a16="http://schemas.microsoft.com/office/drawing/2014/main" id="{00000000-0008-0000-0200-0000C3E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>
        <a:xfrm>
          <a:off x="3670935" y="84982050"/>
          <a:ext cx="132969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141</xdr:row>
      <xdr:rowOff>47625</xdr:rowOff>
    </xdr:from>
    <xdr:to>
      <xdr:col>5</xdr:col>
      <xdr:colOff>0</xdr:colOff>
      <xdr:row>141</xdr:row>
      <xdr:rowOff>400050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4012565" y="88049100"/>
          <a:ext cx="265430" cy="352425"/>
        </a:xfrm>
        <a:prstGeom prst="rect">
          <a:avLst/>
        </a:prstGeom>
      </xdr:spPr>
    </xdr:pic>
    <xdr:clientData/>
  </xdr:twoCellAnchor>
  <xdr:twoCellAnchor>
    <xdr:from>
      <xdr:col>4</xdr:col>
      <xdr:colOff>123825</xdr:colOff>
      <xdr:row>106</xdr:row>
      <xdr:rowOff>57150</xdr:rowOff>
    </xdr:from>
    <xdr:to>
      <xdr:col>5</xdr:col>
      <xdr:colOff>523875</xdr:colOff>
      <xdr:row>106</xdr:row>
      <xdr:rowOff>723900</xdr:rowOff>
    </xdr:to>
    <xdr:pic>
      <xdr:nvPicPr>
        <xdr:cNvPr id="45" name="Рисунок 5" descr="Описание: Описание: &amp;Mcy;&amp;yacy;&amp;gcy;&amp;kcy;&amp;icy;&amp;jcy; &amp;kcy;&amp;ocy;&amp;mcy;&amp;pcy;&amp;lcy;&amp;iecy;&amp;kcy;&amp;scy; «&amp;Dcy;&amp;icy;&amp;vcy;&amp;acy;&amp;ncy; &amp;numero;2»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879215" y="68760975"/>
          <a:ext cx="92138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45</xdr:row>
      <xdr:rowOff>95250</xdr:rowOff>
    </xdr:from>
    <xdr:to>
      <xdr:col>6</xdr:col>
      <xdr:colOff>121720</xdr:colOff>
      <xdr:row>45</xdr:row>
      <xdr:rowOff>771525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3699510" y="18726150"/>
          <a:ext cx="122237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61</xdr:row>
      <xdr:rowOff>95249</xdr:rowOff>
    </xdr:from>
    <xdr:to>
      <xdr:col>6</xdr:col>
      <xdr:colOff>123823</xdr:colOff>
      <xdr:row>61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>
        <a:xfrm flipH="1">
          <a:off x="3651250" y="28860115"/>
          <a:ext cx="1272540" cy="85788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163</xdr:row>
      <xdr:rowOff>66675</xdr:rowOff>
    </xdr:from>
    <xdr:to>
      <xdr:col>6</xdr:col>
      <xdr:colOff>152399</xdr:colOff>
      <xdr:row>163</xdr:row>
      <xdr:rowOff>1076325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>
        <a:xfrm>
          <a:off x="3679825" y="105060750"/>
          <a:ext cx="1272540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504825</xdr:colOff>
      <xdr:row>46</xdr:row>
      <xdr:rowOff>85725</xdr:rowOff>
    </xdr:from>
    <xdr:to>
      <xdr:col>6</xdr:col>
      <xdr:colOff>47625</xdr:colOff>
      <xdr:row>46</xdr:row>
      <xdr:rowOff>628650</xdr:rowOff>
    </xdr:to>
    <xdr:pic>
      <xdr:nvPicPr>
        <xdr:cNvPr id="49" name="Picture 2" descr="Подставка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/>
        <a:srcRect r="-2362"/>
        <a:stretch>
          <a:fillRect/>
        </a:stretch>
      </xdr:blipFill>
      <xdr:spPr>
        <a:xfrm flipH="1">
          <a:off x="3737610" y="19554825"/>
          <a:ext cx="111061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142</xdr:row>
      <xdr:rowOff>38100</xdr:rowOff>
    </xdr:from>
    <xdr:to>
      <xdr:col>6</xdr:col>
      <xdr:colOff>228600</xdr:colOff>
      <xdr:row>142</xdr:row>
      <xdr:rowOff>1396956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3604260" y="88496775"/>
          <a:ext cx="1424940" cy="135826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117</xdr:row>
      <xdr:rowOff>76201</xdr:rowOff>
    </xdr:from>
    <xdr:to>
      <xdr:col>6</xdr:col>
      <xdr:colOff>209550</xdr:colOff>
      <xdr:row>119</xdr:row>
      <xdr:rowOff>334715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xfrm>
          <a:off x="3594735" y="74247375"/>
          <a:ext cx="1415415" cy="103949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154</xdr:row>
      <xdr:rowOff>57150</xdr:rowOff>
    </xdr:from>
    <xdr:to>
      <xdr:col>5</xdr:col>
      <xdr:colOff>409575</xdr:colOff>
      <xdr:row>154</xdr:row>
      <xdr:rowOff>1286709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xfrm>
          <a:off x="3879215" y="92363925"/>
          <a:ext cx="808355" cy="122936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155</xdr:row>
      <xdr:rowOff>38100</xdr:rowOff>
    </xdr:from>
    <xdr:to>
      <xdr:col>5</xdr:col>
      <xdr:colOff>418174</xdr:colOff>
      <xdr:row>155</xdr:row>
      <xdr:rowOff>1295400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3841115" y="93678375"/>
          <a:ext cx="854710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69</xdr:row>
      <xdr:rowOff>200025</xdr:rowOff>
    </xdr:from>
    <xdr:to>
      <xdr:col>6</xdr:col>
      <xdr:colOff>171450</xdr:colOff>
      <xdr:row>69</xdr:row>
      <xdr:rowOff>962025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/>
        <a:srcRect r="-1"/>
        <a:stretch>
          <a:fillRect/>
        </a:stretch>
      </xdr:blipFill>
      <xdr:spPr>
        <a:xfrm flipH="1">
          <a:off x="4060190" y="35947350"/>
          <a:ext cx="91186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165</xdr:row>
      <xdr:rowOff>38099</xdr:rowOff>
    </xdr:from>
    <xdr:to>
      <xdr:col>6</xdr:col>
      <xdr:colOff>411054</xdr:colOff>
      <xdr:row>165</xdr:row>
      <xdr:rowOff>1076324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3470910" y="107469940"/>
          <a:ext cx="174053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166</xdr:row>
      <xdr:rowOff>85724</xdr:rowOff>
    </xdr:from>
    <xdr:to>
      <xdr:col>6</xdr:col>
      <xdr:colOff>219075</xdr:colOff>
      <xdr:row>166</xdr:row>
      <xdr:rowOff>1428749</xdr:rowOff>
    </xdr:to>
    <xdr:pic>
      <xdr:nvPicPr>
        <xdr:cNvPr id="57" name="Рисунок 56" descr="https://images.ru.prom.st/557615987_w640_h640_myagkij-modul-igra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44" cstate="email"/>
        <a:srcRect l="2008" t="6250" r="2014" b="4107"/>
        <a:stretch>
          <a:fillRect/>
        </a:stretch>
      </xdr:blipFill>
      <xdr:spPr>
        <a:xfrm>
          <a:off x="3547110" y="109260640"/>
          <a:ext cx="147256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124460</xdr:colOff>
      <xdr:row>69</xdr:row>
      <xdr:rowOff>95250</xdr:rowOff>
    </xdr:from>
    <xdr:to>
      <xdr:col>4</xdr:col>
      <xdr:colOff>304800</xdr:colOff>
      <xdr:row>69</xdr:row>
      <xdr:rowOff>923925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r="11538"/>
        <a:stretch>
          <a:fillRect/>
        </a:stretch>
      </xdr:blipFill>
      <xdr:spPr>
        <a:xfrm flipH="1">
          <a:off x="3357245" y="35842575"/>
          <a:ext cx="70294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65</xdr:row>
      <xdr:rowOff>34810</xdr:rowOff>
    </xdr:from>
    <xdr:to>
      <xdr:col>5</xdr:col>
      <xdr:colOff>514350</xdr:colOff>
      <xdr:row>65</xdr:row>
      <xdr:rowOff>885825</xdr:rowOff>
    </xdr:to>
    <xdr:pic>
      <xdr:nvPicPr>
        <xdr:cNvPr id="60" name="Рисунок 33" descr="Сумка плус набор.jp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3850640" y="32847915"/>
          <a:ext cx="941705" cy="851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67</xdr:row>
      <xdr:rowOff>47626</xdr:rowOff>
    </xdr:from>
    <xdr:to>
      <xdr:col>6</xdr:col>
      <xdr:colOff>513149</xdr:colOff>
      <xdr:row>67</xdr:row>
      <xdr:rowOff>647700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3489960" y="34004250"/>
          <a:ext cx="1823720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495299</xdr:colOff>
      <xdr:row>70</xdr:row>
      <xdr:rowOff>47625</xdr:rowOff>
    </xdr:from>
    <xdr:to>
      <xdr:col>5</xdr:col>
      <xdr:colOff>371475</xdr:colOff>
      <xdr:row>70</xdr:row>
      <xdr:rowOff>1343025</xdr:rowOff>
    </xdr:to>
    <xdr:pic>
      <xdr:nvPicPr>
        <xdr:cNvPr id="62" name="Рисунок 61" descr="https://sports-tech.ru/upload/iblock/d71/myagkiy-pryzhkovyy-kon-4-elementa.pn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4" t="7048" r="7110"/>
        <a:stretch>
          <a:fillRect/>
        </a:stretch>
      </xdr:blipFill>
      <xdr:spPr>
        <a:xfrm>
          <a:off x="4267199" y="36680775"/>
          <a:ext cx="1095376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514349</xdr:colOff>
      <xdr:row>71</xdr:row>
      <xdr:rowOff>38100</xdr:rowOff>
    </xdr:from>
    <xdr:to>
      <xdr:col>5</xdr:col>
      <xdr:colOff>409574</xdr:colOff>
      <xdr:row>71</xdr:row>
      <xdr:rowOff>1047749</xdr:rowOff>
    </xdr:to>
    <xdr:pic>
      <xdr:nvPicPr>
        <xdr:cNvPr id="63" name="Рисунок 62" descr="https://sports-tech.ru/upload/iblock/fde/myagkiy-modul-malenkiy-kon-2-elementa.pn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9" t="10929" r="6091" b="4918"/>
        <a:stretch>
          <a:fillRect/>
        </a:stretch>
      </xdr:blipFill>
      <xdr:spPr>
        <a:xfrm>
          <a:off x="3746500" y="38271450"/>
          <a:ext cx="940435" cy="10090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581025</xdr:colOff>
      <xdr:row>72</xdr:row>
      <xdr:rowOff>28575</xdr:rowOff>
    </xdr:from>
    <xdr:to>
      <xdr:col>5</xdr:col>
      <xdr:colOff>495300</xdr:colOff>
      <xdr:row>72</xdr:row>
      <xdr:rowOff>1038225</xdr:rowOff>
    </xdr:to>
    <xdr:pic>
      <xdr:nvPicPr>
        <xdr:cNvPr id="64" name="Рисунок 63" descr="https://sports-tech.ru/upload/iblock/a7e/myagkiy-modul-myagkiy-kon-model-1.png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55390" y="39347775"/>
          <a:ext cx="101790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180975</xdr:colOff>
      <xdr:row>73</xdr:row>
      <xdr:rowOff>76200</xdr:rowOff>
    </xdr:from>
    <xdr:to>
      <xdr:col>6</xdr:col>
      <xdr:colOff>342900</xdr:colOff>
      <xdr:row>74</xdr:row>
      <xdr:rowOff>342901</xdr:rowOff>
    </xdr:to>
    <xdr:pic>
      <xdr:nvPicPr>
        <xdr:cNvPr id="65" name="Рисунок 64" descr="https://sports-tech.ru/upload/iblock/4d3/myagkiy-modul-brevno-maksidinabim-150kh24-15kh8-sm.pn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33" b="16921"/>
        <a:stretch>
          <a:fillRect/>
        </a:stretch>
      </xdr:blipFill>
      <xdr:spPr>
        <a:xfrm>
          <a:off x="3413760" y="40481250"/>
          <a:ext cx="172974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238126</xdr:colOff>
      <xdr:row>77</xdr:row>
      <xdr:rowOff>57150</xdr:rowOff>
    </xdr:from>
    <xdr:to>
      <xdr:col>5</xdr:col>
      <xdr:colOff>485776</xdr:colOff>
      <xdr:row>77</xdr:row>
      <xdr:rowOff>781050</xdr:rowOff>
    </xdr:to>
    <xdr:pic>
      <xdr:nvPicPr>
        <xdr:cNvPr id="66" name="Рисунок 65" descr="https://sports-tech.ru/upload/iblock/894/mat-dlya-stenki-kaplya-90kh50kh42-sm.pn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0910" y="41300400"/>
          <a:ext cx="129286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38100</xdr:colOff>
      <xdr:row>78</xdr:row>
      <xdr:rowOff>85726</xdr:rowOff>
    </xdr:from>
    <xdr:to>
      <xdr:col>4</xdr:col>
      <xdr:colOff>521533</xdr:colOff>
      <xdr:row>78</xdr:row>
      <xdr:rowOff>1060360</xdr:rowOff>
    </xdr:to>
    <xdr:pic>
      <xdr:nvPicPr>
        <xdr:cNvPr id="67" name="Рисунок 66" descr="E:\РАБОТА\Работа\Санек\Старье\Производство Чертежи расчеты\Модули ДЕТСКИЕ\Фигуры\Плинт гимнастический мягкий\Плинт для прыжков из 4х частей\2021-02-18_10-51-36.png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0885" y="42157650"/>
          <a:ext cx="1005840" cy="974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78</xdr:row>
      <xdr:rowOff>57150</xdr:rowOff>
    </xdr:from>
    <xdr:to>
      <xdr:col>6</xdr:col>
      <xdr:colOff>495300</xdr:colOff>
      <xdr:row>78</xdr:row>
      <xdr:rowOff>1114425</xdr:rowOff>
    </xdr:to>
    <xdr:pic>
      <xdr:nvPicPr>
        <xdr:cNvPr id="68" name="Рисунок 67" descr="E:\РАБОТА\Работа\Санек\Старье\Производство Чертежи расчеты\Модули ДЕТСКИЕ\Фигуры\Плинт гимнастический мягкий\Плинт для прыжков из 4х частей\2021-02-18_10-51-15.png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095" y="42129075"/>
          <a:ext cx="97980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95250</xdr:colOff>
      <xdr:row>80</xdr:row>
      <xdr:rowOff>57150</xdr:rowOff>
    </xdr:from>
    <xdr:to>
      <xdr:col>5</xdr:col>
      <xdr:colOff>514350</xdr:colOff>
      <xdr:row>80</xdr:row>
      <xdr:rowOff>1066800</xdr:rowOff>
    </xdr:to>
    <xdr:pic>
      <xdr:nvPicPr>
        <xdr:cNvPr id="69" name="Рисунок 68" descr="E:\РАБОТА\Работа\Санек\Разное\Счета\Счет\Гриша\Модули\2022\Мария Губарева\14. Мягкий модуль Полумесяц (2 элемента)\bbd908d76120459d4da5d6bdc69d4ece.jpg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50640" y="43291125"/>
          <a:ext cx="94170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190500</xdr:colOff>
      <xdr:row>81</xdr:row>
      <xdr:rowOff>66675</xdr:rowOff>
    </xdr:from>
    <xdr:to>
      <xdr:col>6</xdr:col>
      <xdr:colOff>304800</xdr:colOff>
      <xdr:row>81</xdr:row>
      <xdr:rowOff>1114425</xdr:rowOff>
    </xdr:to>
    <xdr:pic>
      <xdr:nvPicPr>
        <xdr:cNvPr id="70" name="Рисунок 69" descr="https://sports-tech.ru/upload/iblock/946/myagkiy-modul-malenkiy-vysokiy-polutsilindr-70kh39kh37-sm.pn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8" t="11400" r="7091" b="8290"/>
        <a:stretch>
          <a:fillRect/>
        </a:stretch>
      </xdr:blipFill>
      <xdr:spPr>
        <a:xfrm>
          <a:off x="3423285" y="44462700"/>
          <a:ext cx="168211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438150</xdr:colOff>
      <xdr:row>82</xdr:row>
      <xdr:rowOff>95250</xdr:rowOff>
    </xdr:from>
    <xdr:to>
      <xdr:col>6</xdr:col>
      <xdr:colOff>149534</xdr:colOff>
      <xdr:row>82</xdr:row>
      <xdr:rowOff>928158</xdr:rowOff>
    </xdr:to>
    <xdr:pic>
      <xdr:nvPicPr>
        <xdr:cNvPr id="71" name="Рисунок 70" descr="https://sports-tech.ru/upload/iblock/315/raskladnoy-treugolnik.pn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70935" y="45653325"/>
          <a:ext cx="1278890" cy="83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581025</xdr:colOff>
      <xdr:row>83</xdr:row>
      <xdr:rowOff>152400</xdr:rowOff>
    </xdr:from>
    <xdr:to>
      <xdr:col>6</xdr:col>
      <xdr:colOff>161925</xdr:colOff>
      <xdr:row>83</xdr:row>
      <xdr:rowOff>904875</xdr:rowOff>
    </xdr:to>
    <xdr:pic>
      <xdr:nvPicPr>
        <xdr:cNvPr id="72" name="Рисунок 71" descr="E:\РАБОТА\Работа\Санек\Разное\Счета\Счет\Гриша\Модули\2022\Мария Губарева\21. Мягкий модуль Маленький треугольник 1000х700х480мм\myagkiy-modul-malenkiy-treugolnik-100kh70kh48-sm.pn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55390" y="46691550"/>
          <a:ext cx="120713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457200</xdr:colOff>
      <xdr:row>84</xdr:row>
      <xdr:rowOff>47625</xdr:rowOff>
    </xdr:from>
    <xdr:to>
      <xdr:col>6</xdr:col>
      <xdr:colOff>142875</xdr:colOff>
      <xdr:row>84</xdr:row>
      <xdr:rowOff>914400</xdr:rowOff>
    </xdr:to>
    <xdr:pic>
      <xdr:nvPicPr>
        <xdr:cNvPr id="73" name="Рисунок 72" descr="https://sports-tech.ru/upload/iblock/aa6/myagkiy-modul-treugolnik-kub-200kh70kh48-sm.png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9985" y="47567850"/>
          <a:ext cx="125349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533400</xdr:colOff>
      <xdr:row>85</xdr:row>
      <xdr:rowOff>104775</xdr:rowOff>
    </xdr:from>
    <xdr:to>
      <xdr:col>6</xdr:col>
      <xdr:colOff>161925</xdr:colOff>
      <xdr:row>85</xdr:row>
      <xdr:rowOff>933449</xdr:rowOff>
    </xdr:to>
    <xdr:pic>
      <xdr:nvPicPr>
        <xdr:cNvPr id="74" name="Рисунок 73" descr="https://sports-tech.ru/upload/iblock/6c9/myagkiy-modul-bolshoy-treugolnik-160kh100kh58-4-sm.pn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70" b="10244"/>
        <a:stretch>
          <a:fillRect/>
        </a:stretch>
      </xdr:blipFill>
      <xdr:spPr>
        <a:xfrm>
          <a:off x="3755390" y="48606075"/>
          <a:ext cx="1207135" cy="828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28576</xdr:colOff>
      <xdr:row>86</xdr:row>
      <xdr:rowOff>123826</xdr:rowOff>
    </xdr:from>
    <xdr:to>
      <xdr:col>6</xdr:col>
      <xdr:colOff>66676</xdr:colOff>
      <xdr:row>87</xdr:row>
      <xdr:rowOff>381000</xdr:rowOff>
    </xdr:to>
    <xdr:pic>
      <xdr:nvPicPr>
        <xdr:cNvPr id="75" name="Рисунок 74" descr="https://sports-tech.ru/upload/iblock/fbf/myagkiy-modul-malyy-usechennyy-pryamougolnik-99kh56kh45-20-sm.png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0" b="5845"/>
        <a:stretch>
          <a:fillRect/>
        </a:stretch>
      </xdr:blipFill>
      <xdr:spPr>
        <a:xfrm>
          <a:off x="3783965" y="49606200"/>
          <a:ext cx="108331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400050</xdr:colOff>
      <xdr:row>88</xdr:row>
      <xdr:rowOff>47625</xdr:rowOff>
    </xdr:from>
    <xdr:to>
      <xdr:col>6</xdr:col>
      <xdr:colOff>266700</xdr:colOff>
      <xdr:row>88</xdr:row>
      <xdr:rowOff>942975</xdr:rowOff>
    </xdr:to>
    <xdr:pic>
      <xdr:nvPicPr>
        <xdr:cNvPr id="76" name="Рисунок 75" descr="https://sports-tech.ru/upload/iblock/934/myagkiy-modul-pryamougolnik-iz-treugolnikov-2-elementa.pn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32835" y="50653950"/>
          <a:ext cx="143446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390525</xdr:colOff>
      <xdr:row>90</xdr:row>
      <xdr:rowOff>47625</xdr:rowOff>
    </xdr:from>
    <xdr:to>
      <xdr:col>6</xdr:col>
      <xdr:colOff>114300</xdr:colOff>
      <xdr:row>90</xdr:row>
      <xdr:rowOff>952500</xdr:rowOff>
    </xdr:to>
    <xdr:pic>
      <xdr:nvPicPr>
        <xdr:cNvPr id="77" name="Рисунок 76" descr="https://sports-tech.ru/upload/iblock/5e8/myagkiy-modul-pryamougolnik-3-elementa.png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23310" y="52454175"/>
          <a:ext cx="1291590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314325</xdr:colOff>
      <xdr:row>91</xdr:row>
      <xdr:rowOff>57150</xdr:rowOff>
    </xdr:from>
    <xdr:to>
      <xdr:col>6</xdr:col>
      <xdr:colOff>247649</xdr:colOff>
      <xdr:row>91</xdr:row>
      <xdr:rowOff>866775</xdr:rowOff>
    </xdr:to>
    <xdr:pic>
      <xdr:nvPicPr>
        <xdr:cNvPr id="78" name="Рисунок 77" descr="https://sports-tech.ru/upload/iblock/238/myagkiy-modul-brusok-150kh30kh30-sm.pn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47110" y="53492400"/>
          <a:ext cx="1500505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238126</xdr:colOff>
      <xdr:row>92</xdr:row>
      <xdr:rowOff>133350</xdr:rowOff>
    </xdr:from>
    <xdr:to>
      <xdr:col>5</xdr:col>
      <xdr:colOff>0</xdr:colOff>
      <xdr:row>92</xdr:row>
      <xdr:rowOff>727333</xdr:rowOff>
    </xdr:to>
    <xdr:pic>
      <xdr:nvPicPr>
        <xdr:cNvPr id="79" name="Рисунок 78" descr="https://sports-tech.ru/upload/iblock/b2e/myagkiy-modul-most-malenkiy-2-elementa.pn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0910" y="54502050"/>
          <a:ext cx="807085" cy="593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228601</xdr:colOff>
      <xdr:row>92</xdr:row>
      <xdr:rowOff>209551</xdr:rowOff>
    </xdr:from>
    <xdr:to>
      <xdr:col>6</xdr:col>
      <xdr:colOff>0</xdr:colOff>
      <xdr:row>92</xdr:row>
      <xdr:rowOff>781051</xdr:rowOff>
    </xdr:to>
    <xdr:pic>
      <xdr:nvPicPr>
        <xdr:cNvPr id="80" name="Рисунок 79" descr="https://sports-tech.ru/upload/iblock/b2e/myagkiy-modul-most-malenkiy-2-elementa.pn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3990" y="54578250"/>
          <a:ext cx="81661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390525</xdr:colOff>
      <xdr:row>93</xdr:row>
      <xdr:rowOff>66675</xdr:rowOff>
    </xdr:from>
    <xdr:to>
      <xdr:col>5</xdr:col>
      <xdr:colOff>419100</xdr:colOff>
      <xdr:row>93</xdr:row>
      <xdr:rowOff>885825</xdr:rowOff>
    </xdr:to>
    <xdr:pic>
      <xdr:nvPicPr>
        <xdr:cNvPr id="81" name="Рисунок 80" descr="https://sports-tech.ru/upload/iblock/a7d/myagkiy-modul-most-2-elementa.png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23310" y="55368825"/>
          <a:ext cx="107378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314326</xdr:colOff>
      <xdr:row>94</xdr:row>
      <xdr:rowOff>47626</xdr:rowOff>
    </xdr:from>
    <xdr:to>
      <xdr:col>5</xdr:col>
      <xdr:colOff>381000</xdr:colOff>
      <xdr:row>94</xdr:row>
      <xdr:rowOff>904875</xdr:rowOff>
    </xdr:to>
    <xdr:pic>
      <xdr:nvPicPr>
        <xdr:cNvPr id="82" name="Рисунок 81" descr="https://sports-tech.ru/upload/iblock/6be/myagkiy-modul-most-160kh50kh80-sm.pn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47110" y="56283225"/>
          <a:ext cx="111188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361950</xdr:colOff>
      <xdr:row>95</xdr:row>
      <xdr:rowOff>38100</xdr:rowOff>
    </xdr:from>
    <xdr:to>
      <xdr:col>6</xdr:col>
      <xdr:colOff>0</xdr:colOff>
      <xdr:row>95</xdr:row>
      <xdr:rowOff>904875</xdr:rowOff>
    </xdr:to>
    <xdr:pic>
      <xdr:nvPicPr>
        <xdr:cNvPr id="83" name="Рисунок 82" descr="https://sports-tech.ru/upload/iblock/869/myagkiy-modul-opora-arka-50kh100kh50-sm.pn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94735" y="57207150"/>
          <a:ext cx="1205865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209551</xdr:colOff>
      <xdr:row>96</xdr:row>
      <xdr:rowOff>57151</xdr:rowOff>
    </xdr:from>
    <xdr:to>
      <xdr:col>6</xdr:col>
      <xdr:colOff>152400</xdr:colOff>
      <xdr:row>96</xdr:row>
      <xdr:rowOff>885825</xdr:rowOff>
    </xdr:to>
    <xdr:pic>
      <xdr:nvPicPr>
        <xdr:cNvPr id="84" name="Рисунок 83" descr="https://sports-tech.ru/upload/iblock/803/myagkiy-modul-opora-2-elementa.pn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42335" y="58159650"/>
          <a:ext cx="151066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495300</xdr:colOff>
      <xdr:row>97</xdr:row>
      <xdr:rowOff>85725</xdr:rowOff>
    </xdr:from>
    <xdr:to>
      <xdr:col>6</xdr:col>
      <xdr:colOff>123825</xdr:colOff>
      <xdr:row>97</xdr:row>
      <xdr:rowOff>828675</xdr:rowOff>
    </xdr:to>
    <xdr:pic>
      <xdr:nvPicPr>
        <xdr:cNvPr id="85" name="Рисунок 84" descr="https://sports-tech.ru/upload/iblock/374/myagkiy-modul-geksagon-100kh48-24-sm.pn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28085" y="59121675"/>
          <a:ext cx="1196340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533400</xdr:colOff>
      <xdr:row>98</xdr:row>
      <xdr:rowOff>57150</xdr:rowOff>
    </xdr:from>
    <xdr:to>
      <xdr:col>5</xdr:col>
      <xdr:colOff>285750</xdr:colOff>
      <xdr:row>98</xdr:row>
      <xdr:rowOff>857250</xdr:rowOff>
    </xdr:to>
    <xdr:pic>
      <xdr:nvPicPr>
        <xdr:cNvPr id="86" name="Рисунок 85" descr="https://sports-tech.ru/upload/iblock/6f7/myagkiy-modul-geksagon-160kh66kh57-sm.png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1" t="7334" r="9340" b="7999"/>
        <a:stretch>
          <a:fillRect/>
        </a:stretch>
      </xdr:blipFill>
      <xdr:spPr>
        <a:xfrm>
          <a:off x="3755390" y="60026550"/>
          <a:ext cx="808355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457201</xdr:colOff>
      <xdr:row>99</xdr:row>
      <xdr:rowOff>85726</xdr:rowOff>
    </xdr:from>
    <xdr:to>
      <xdr:col>5</xdr:col>
      <xdr:colOff>438151</xdr:colOff>
      <xdr:row>99</xdr:row>
      <xdr:rowOff>904876</xdr:rowOff>
    </xdr:to>
    <xdr:pic>
      <xdr:nvPicPr>
        <xdr:cNvPr id="87" name="Рисунок 86" descr="https://sports-tech.ru/upload/iblock/db4/myagkiy-modul-lestnitsa-2-stupeni-76kh70kh48-24-sm.png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3" b="5926"/>
        <a:stretch>
          <a:fillRect/>
        </a:stretch>
      </xdr:blipFill>
      <xdr:spPr>
        <a:xfrm>
          <a:off x="3689985" y="60988575"/>
          <a:ext cx="1026160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428626</xdr:colOff>
      <xdr:row>100</xdr:row>
      <xdr:rowOff>76200</xdr:rowOff>
    </xdr:from>
    <xdr:to>
      <xdr:col>5</xdr:col>
      <xdr:colOff>428626</xdr:colOff>
      <xdr:row>100</xdr:row>
      <xdr:rowOff>904875</xdr:rowOff>
    </xdr:to>
    <xdr:pic>
      <xdr:nvPicPr>
        <xdr:cNvPr id="88" name="Рисунок 87" descr="https://sports-tech.ru/upload/iblock/af8/mat-igrovoy-lestnitsa-3-stupeni-114kh70kh72-48-24-sm.png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61410" y="61912500"/>
          <a:ext cx="104521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323851</xdr:colOff>
      <xdr:row>101</xdr:row>
      <xdr:rowOff>38100</xdr:rowOff>
    </xdr:from>
    <xdr:to>
      <xdr:col>6</xdr:col>
      <xdr:colOff>171451</xdr:colOff>
      <xdr:row>101</xdr:row>
      <xdr:rowOff>1076325</xdr:rowOff>
    </xdr:to>
    <xdr:pic>
      <xdr:nvPicPr>
        <xdr:cNvPr id="89" name="Рисунок 88" descr="https://sports-tech.ru/upload/iblock/2dd/myagkiy-modul-stupenki-s-arkoy-160kh60kh60-sm.png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56635" y="62807850"/>
          <a:ext cx="141541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457200</xdr:colOff>
      <xdr:row>102</xdr:row>
      <xdr:rowOff>76200</xdr:rowOff>
    </xdr:from>
    <xdr:to>
      <xdr:col>6</xdr:col>
      <xdr:colOff>266700</xdr:colOff>
      <xdr:row>102</xdr:row>
      <xdr:rowOff>1076325</xdr:rowOff>
    </xdr:to>
    <xdr:pic>
      <xdr:nvPicPr>
        <xdr:cNvPr id="90" name="Рисунок 89" descr="https://sports-tech.ru/upload/iblock/627/myagkiy-modul-lestnitsa-iz-3-stupeney-114kh100kh72-sm.png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5" t="11725" r="8928" b="6896"/>
        <a:stretch>
          <a:fillRect/>
        </a:stretch>
      </xdr:blipFill>
      <xdr:spPr>
        <a:xfrm>
          <a:off x="3689985" y="63969900"/>
          <a:ext cx="137731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190499</xdr:colOff>
      <xdr:row>104</xdr:row>
      <xdr:rowOff>57150</xdr:rowOff>
    </xdr:from>
    <xdr:to>
      <xdr:col>6</xdr:col>
      <xdr:colOff>257175</xdr:colOff>
      <xdr:row>104</xdr:row>
      <xdr:rowOff>1333500</xdr:rowOff>
    </xdr:to>
    <xdr:pic>
      <xdr:nvPicPr>
        <xdr:cNvPr id="91" name="Рисунок 90" descr="https://sports-tech.ru/upload/iblock/498/myagkiy-modul-multi-7-elementov.png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17"/>
        <a:stretch>
          <a:fillRect/>
        </a:stretch>
      </xdr:blipFill>
      <xdr:spPr>
        <a:xfrm>
          <a:off x="3422650" y="66198750"/>
          <a:ext cx="1635125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504825</xdr:colOff>
      <xdr:row>105</xdr:row>
      <xdr:rowOff>95250</xdr:rowOff>
    </xdr:from>
    <xdr:to>
      <xdr:col>5</xdr:col>
      <xdr:colOff>323851</xdr:colOff>
      <xdr:row>105</xdr:row>
      <xdr:rowOff>1123950</xdr:rowOff>
    </xdr:to>
    <xdr:pic>
      <xdr:nvPicPr>
        <xdr:cNvPr id="92" name="Рисунок 91" descr="https://sports-tech.ru/upload/iblock/a80/myagkoe-brevno-trapetsiya-2m-mm-8.jp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/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3737610" y="67608450"/>
          <a:ext cx="86423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228600</xdr:colOff>
      <xdr:row>107</xdr:row>
      <xdr:rowOff>66675</xdr:rowOff>
    </xdr:from>
    <xdr:to>
      <xdr:col>6</xdr:col>
      <xdr:colOff>400050</xdr:colOff>
      <xdr:row>107</xdr:row>
      <xdr:rowOff>1146675</xdr:rowOff>
    </xdr:to>
    <xdr:pic>
      <xdr:nvPicPr>
        <xdr:cNvPr id="93" name="Рисунок 92" descr="https://sports-tech.ru/upload/iblock/f3f/modulnyy-nabor-prizma-15-elementov.jp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61385" y="69561075"/>
          <a:ext cx="1739265" cy="1079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142875</xdr:colOff>
      <xdr:row>108</xdr:row>
      <xdr:rowOff>219075</xdr:rowOff>
    </xdr:from>
    <xdr:to>
      <xdr:col>5</xdr:col>
      <xdr:colOff>133350</xdr:colOff>
      <xdr:row>110</xdr:row>
      <xdr:rowOff>322344</xdr:rowOff>
    </xdr:to>
    <xdr:pic>
      <xdr:nvPicPr>
        <xdr:cNvPr id="94" name="Рисунок 93" descr="https://sports-tech.ru/upload/iblock/a67/flyak-trener-gimnasticheskiy.png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75660" y="70942200"/>
          <a:ext cx="1035685" cy="1169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243418</xdr:colOff>
      <xdr:row>108</xdr:row>
      <xdr:rowOff>222251</xdr:rowOff>
    </xdr:from>
    <xdr:to>
      <xdr:col>6</xdr:col>
      <xdr:colOff>396212</xdr:colOff>
      <xdr:row>109</xdr:row>
      <xdr:rowOff>328084</xdr:rowOff>
    </xdr:to>
    <xdr:pic>
      <xdr:nvPicPr>
        <xdr:cNvPr id="95" name="Рисунок 94" descr="https://sports-tech.ru/upload/iblock/307/241dca8f-b2a1-11e9-8112-14187736c4a7_489e51a6-0138-11ea-811d-14187736c4a7.resize1.pn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200" y="70945375"/>
          <a:ext cx="675005" cy="715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400051</xdr:colOff>
      <xdr:row>103</xdr:row>
      <xdr:rowOff>66675</xdr:rowOff>
    </xdr:from>
    <xdr:to>
      <xdr:col>6</xdr:col>
      <xdr:colOff>104775</xdr:colOff>
      <xdr:row>103</xdr:row>
      <xdr:rowOff>1095375</xdr:rowOff>
    </xdr:to>
    <xdr:pic>
      <xdr:nvPicPr>
        <xdr:cNvPr id="96" name="Рисунок 95" descr="E:\РАБОТА\Работа\Санек\Старье\Производство Чертежи расчеты\Модули ДЕТСКИЕ\КОМПЛЕКТЫ\Скалолаз 8эл\Набор для скалолазания 8 эл.png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3632835" y="65084325"/>
          <a:ext cx="127254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57151</xdr:colOff>
      <xdr:row>164</xdr:row>
      <xdr:rowOff>85725</xdr:rowOff>
    </xdr:from>
    <xdr:to>
      <xdr:col>5</xdr:col>
      <xdr:colOff>419100</xdr:colOff>
      <xdr:row>164</xdr:row>
      <xdr:rowOff>1152525</xdr:rowOff>
    </xdr:to>
    <xdr:pic>
      <xdr:nvPicPr>
        <xdr:cNvPr id="97" name="Рисунок 96" descr="https://a-detstvo.ru/d/konstruktor_24_el_tri_stupeni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3812540" y="106299000"/>
          <a:ext cx="88455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280670</xdr:colOff>
      <xdr:row>62</xdr:row>
      <xdr:rowOff>59690</xdr:rowOff>
    </xdr:from>
    <xdr:to>
      <xdr:col>6</xdr:col>
      <xdr:colOff>8890</xdr:colOff>
      <xdr:row>62</xdr:row>
      <xdr:rowOff>991235</xdr:rowOff>
    </xdr:to>
    <xdr:pic>
      <xdr:nvPicPr>
        <xdr:cNvPr id="2" name="Рисунок 1" descr="https://sports-tech.ru/upload/iblock/7f9/nabor-myagkikh-tonneley-3-elementa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 b="-852"/>
        <a:stretch>
          <a:fillRect/>
        </a:stretch>
      </xdr:blipFill>
      <xdr:spPr>
        <a:xfrm rot="5400000">
          <a:off x="3695700" y="29690695"/>
          <a:ext cx="931545" cy="12960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208280</xdr:colOff>
      <xdr:row>160</xdr:row>
      <xdr:rowOff>180975</xdr:rowOff>
    </xdr:from>
    <xdr:to>
      <xdr:col>6</xdr:col>
      <xdr:colOff>321310</xdr:colOff>
      <xdr:row>160</xdr:row>
      <xdr:rowOff>907415</xdr:rowOff>
    </xdr:to>
    <xdr:pic>
      <xdr:nvPicPr>
        <xdr:cNvPr id="6" name="Рисунок 1" descr="http://tktochka.ru/uploads/product/203600/203685/203685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3441065" y="99580700"/>
          <a:ext cx="1680845" cy="7264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0</xdr:colOff>
      <xdr:row>161</xdr:row>
      <xdr:rowOff>28575</xdr:rowOff>
    </xdr:from>
    <xdr:to>
      <xdr:col>6</xdr:col>
      <xdr:colOff>12700</xdr:colOff>
      <xdr:row>161</xdr:row>
      <xdr:rowOff>1256665</xdr:rowOff>
    </xdr:to>
    <xdr:pic>
      <xdr:nvPicPr>
        <xdr:cNvPr id="13" name="Рисунок 1" descr="https://sports-tech.ru/upload/iblock/d0e/myagkiy-modul-piramida-130kh70sm-6-elementov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55390" y="100418900"/>
          <a:ext cx="1057910" cy="12280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455930</xdr:colOff>
      <xdr:row>162</xdr:row>
      <xdr:rowOff>76200</xdr:rowOff>
    </xdr:from>
    <xdr:to>
      <xdr:col>5</xdr:col>
      <xdr:colOff>492125</xdr:colOff>
      <xdr:row>162</xdr:row>
      <xdr:rowOff>1150620</xdr:rowOff>
    </xdr:to>
    <xdr:pic>
      <xdr:nvPicPr>
        <xdr:cNvPr id="14" name="Рисунок 1" descr="https://sports-tech.ru/upload/iblock/49c/myagkiy-modul-chastokol-6-elementov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2" r="16429"/>
        <a:stretch>
          <a:fillRect/>
        </a:stretch>
      </xdr:blipFill>
      <xdr:spPr>
        <a:xfrm>
          <a:off x="3688715" y="101800025"/>
          <a:ext cx="1081405" cy="10744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103505</xdr:colOff>
      <xdr:row>156</xdr:row>
      <xdr:rowOff>133350</xdr:rowOff>
    </xdr:from>
    <xdr:to>
      <xdr:col>6</xdr:col>
      <xdr:colOff>453390</xdr:colOff>
      <xdr:row>156</xdr:row>
      <xdr:rowOff>1219200</xdr:rowOff>
    </xdr:to>
    <xdr:pic>
      <xdr:nvPicPr>
        <xdr:cNvPr id="15" name="Рисунок 1" descr="https://sports-tech.ru/upload/iblock/6c9/myagkiy-modul-mini-golf-3-elementa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3336290" y="95088075"/>
          <a:ext cx="19177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427355</xdr:colOff>
      <xdr:row>157</xdr:row>
      <xdr:rowOff>85725</xdr:rowOff>
    </xdr:from>
    <xdr:to>
      <xdr:col>6</xdr:col>
      <xdr:colOff>5715</xdr:colOff>
      <xdr:row>157</xdr:row>
      <xdr:rowOff>819150</xdr:rowOff>
    </xdr:to>
    <xdr:pic>
      <xdr:nvPicPr>
        <xdr:cNvPr id="16" name="Рисунок 1" descr="http://smk-tk.ru/upload/iblock/a08/a0814a4aaced10ddc89d50c5b3402dbd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3660140" y="96354900"/>
          <a:ext cx="1146175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513080</xdr:colOff>
      <xdr:row>159</xdr:row>
      <xdr:rowOff>85725</xdr:rowOff>
    </xdr:from>
    <xdr:to>
      <xdr:col>5</xdr:col>
      <xdr:colOff>441325</xdr:colOff>
      <xdr:row>159</xdr:row>
      <xdr:rowOff>876300</xdr:rowOff>
    </xdr:to>
    <xdr:pic>
      <xdr:nvPicPr>
        <xdr:cNvPr id="17" name="Рисунок 1" descr="https://sports-tech.ru/upload/iblock/fbe/myagkiy-modul-koltso-4-elementa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3745865" y="98571050"/>
          <a:ext cx="973455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85726</xdr:colOff>
      <xdr:row>75</xdr:row>
      <xdr:rowOff>152401</xdr:rowOff>
    </xdr:from>
    <xdr:to>
      <xdr:col>6</xdr:col>
      <xdr:colOff>481532</xdr:colOff>
      <xdr:row>76</xdr:row>
      <xdr:rowOff>523876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9099F0A-2E60-FC25-D44B-457A15B76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857626" y="41395651"/>
          <a:ext cx="2224606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79</xdr:row>
      <xdr:rowOff>38100</xdr:rowOff>
    </xdr:from>
    <xdr:to>
      <xdr:col>5</xdr:col>
      <xdr:colOff>428624</xdr:colOff>
      <xdr:row>79</xdr:row>
      <xdr:rowOff>1118100</xdr:rowOff>
    </xdr:to>
    <xdr:pic>
      <xdr:nvPicPr>
        <xdr:cNvPr id="18" name="Рисунок 17" descr="https://sports-tech.ru/upload/iblock/148/myagkiy-modul-tsilindr-100-sm.png">
          <a:extLst>
            <a:ext uri="{FF2B5EF4-FFF2-40B4-BE49-F238E27FC236}">
              <a16:creationId xmlns:a16="http://schemas.microsoft.com/office/drawing/2014/main" id="{2C96BD92-4417-4141-BD3E-075146432666}"/>
            </a:ext>
          </a:extLst>
        </xdr:cNvPr>
        <xdr:cNvPicPr/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5800" y="44624625"/>
          <a:ext cx="923924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120</xdr:row>
      <xdr:rowOff>38100</xdr:rowOff>
    </xdr:from>
    <xdr:to>
      <xdr:col>5</xdr:col>
      <xdr:colOff>504825</xdr:colOff>
      <xdr:row>120</xdr:row>
      <xdr:rowOff>957995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E28DB21-2905-C268-4963-2812C184D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57700" y="79114650"/>
          <a:ext cx="1038225" cy="919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76200</xdr:colOff>
      <xdr:row>121</xdr:row>
      <xdr:rowOff>57150</xdr:rowOff>
    </xdr:from>
    <xdr:to>
      <xdr:col>5</xdr:col>
      <xdr:colOff>594246</xdr:colOff>
      <xdr:row>121</xdr:row>
      <xdr:rowOff>1038225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6C12356-9714-FA2D-C7BA-1D27E4DA5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4" t="5329" r="15361" b="7201"/>
        <a:stretch/>
      </xdr:blipFill>
      <xdr:spPr bwMode="auto">
        <a:xfrm>
          <a:off x="4457700" y="80171925"/>
          <a:ext cx="1127646" cy="981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438150</xdr:colOff>
      <xdr:row>111</xdr:row>
      <xdr:rowOff>76200</xdr:rowOff>
    </xdr:from>
    <xdr:to>
      <xdr:col>6</xdr:col>
      <xdr:colOff>164426</xdr:colOff>
      <xdr:row>111</xdr:row>
      <xdr:rowOff>1156200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F14DD84-1C9D-4699-083D-2C1E840A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210050" y="74685525"/>
          <a:ext cx="1555076" cy="1080000"/>
        </a:xfrm>
        <a:prstGeom prst="rect">
          <a:avLst/>
        </a:prstGeom>
      </xdr:spPr>
    </xdr:pic>
    <xdr:clientData/>
  </xdr:twoCellAnchor>
  <xdr:twoCellAnchor>
    <xdr:from>
      <xdr:col>3</xdr:col>
      <xdr:colOff>409575</xdr:colOff>
      <xdr:row>158</xdr:row>
      <xdr:rowOff>66675</xdr:rowOff>
    </xdr:from>
    <xdr:to>
      <xdr:col>6</xdr:col>
      <xdr:colOff>330835</xdr:colOff>
      <xdr:row>158</xdr:row>
      <xdr:rowOff>1278255</xdr:rowOff>
    </xdr:to>
    <xdr:pic>
      <xdr:nvPicPr>
        <xdr:cNvPr id="23" name="Рисунок 1" descr="https://sports-tech.ru/upload/iblock/e0b/myagkiy-modul-perelaz-4-elementa.jpg">
          <a:extLst>
            <a:ext uri="{FF2B5EF4-FFF2-40B4-BE49-F238E27FC236}">
              <a16:creationId xmlns:a16="http://schemas.microsoft.com/office/drawing/2014/main" id="{9ED72F18-387A-4E72-83AE-8A233D706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1475" y="102822375"/>
          <a:ext cx="1750060" cy="12115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88900</xdr:rowOff>
    </xdr:from>
    <xdr:to>
      <xdr:col>6</xdr:col>
      <xdr:colOff>380023</xdr:colOff>
      <xdr:row>9</xdr:row>
      <xdr:rowOff>51651</xdr:rowOff>
    </xdr:to>
    <xdr:grpSp>
      <xdr:nvGrpSpPr>
        <xdr:cNvPr id="24" name="Group 1">
          <a:extLst>
            <a:ext uri="{FF2B5EF4-FFF2-40B4-BE49-F238E27FC236}">
              <a16:creationId xmlns:a16="http://schemas.microsoft.com/office/drawing/2014/main" id="{69AAD230-7134-E04D-8CE8-9320D616BD55}"/>
            </a:ext>
          </a:extLst>
        </xdr:cNvPr>
        <xdr:cNvGrpSpPr/>
      </xdr:nvGrpSpPr>
      <xdr:grpSpPr>
        <a:xfrm>
          <a:off x="0" y="88900"/>
          <a:ext cx="6117883" cy="1471511"/>
          <a:chOff x="463" y="729"/>
          <a:chExt cx="11046" cy="2306"/>
        </a:xfrm>
      </xdr:grpSpPr>
      <xdr:grpSp>
        <xdr:nvGrpSpPr>
          <xdr:cNvPr id="25" name="Group 2">
            <a:extLst>
              <a:ext uri="{FF2B5EF4-FFF2-40B4-BE49-F238E27FC236}">
                <a16:creationId xmlns:a16="http://schemas.microsoft.com/office/drawing/2014/main" id="{A4D16BA2-A7C1-F2B9-F564-AB140E8C3E26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31" name="Freeform 3">
              <a:extLst>
                <a:ext uri="{FF2B5EF4-FFF2-40B4-BE49-F238E27FC236}">
                  <a16:creationId xmlns:a16="http://schemas.microsoft.com/office/drawing/2014/main" id="{DE62ED03-7B76-5388-7742-BF9C919DE263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4">
              <a:extLst>
                <a:ext uri="{FF2B5EF4-FFF2-40B4-BE49-F238E27FC236}">
                  <a16:creationId xmlns:a16="http://schemas.microsoft.com/office/drawing/2014/main" id="{E5A417F9-803F-09DF-64DD-3ADD5BB51FED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6" name="WordArt 5">
            <a:extLst>
              <a:ext uri="{FF2B5EF4-FFF2-40B4-BE49-F238E27FC236}">
                <a16:creationId xmlns:a16="http://schemas.microsoft.com/office/drawing/2014/main" id="{0DAA153E-C1A3-6BB7-5E89-CC4071144235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27" name="WordArt 6">
            <a:extLst>
              <a:ext uri="{FF2B5EF4-FFF2-40B4-BE49-F238E27FC236}">
                <a16:creationId xmlns:a16="http://schemas.microsoft.com/office/drawing/2014/main" id="{42EAA8E9-E2B0-353D-C40B-4C5684900E8F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28" name="Text Box 7">
            <a:extLst>
              <a:ext uri="{FF2B5EF4-FFF2-40B4-BE49-F238E27FC236}">
                <a16:creationId xmlns:a16="http://schemas.microsoft.com/office/drawing/2014/main" id="{414C6823-B12B-809C-ECAE-99137573385E}"/>
              </a:ext>
            </a:extLst>
          </xdr:cNvPr>
          <xdr:cNvSpPr txBox="1">
            <a:spLocks noChangeArrowheads="1"/>
          </xdr:cNvSpPr>
        </xdr:nvSpPr>
        <xdr:spPr>
          <a:xfrm>
            <a:off x="6844" y="74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Москва</a:t>
            </a:r>
            <a:endParaRPr lang="ru-RU">
              <a:effectLst/>
            </a:endParaRPr>
          </a:p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тел: </a:t>
            </a:r>
            <a:r>
              <a:rPr lang="ru-RU" sz="1100" b="1" i="1">
                <a:effectLst/>
                <a:latin typeface="+mn-lt"/>
                <a:ea typeface="+mn-ea"/>
                <a:cs typeface="+mn-cs"/>
              </a:rPr>
              <a:t>+7</a:t>
            </a:r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 (903) 724-01-18</a:t>
            </a:r>
            <a:endParaRPr lang="ru-RU">
              <a:effectLst/>
            </a:endParaRPr>
          </a:p>
          <a:p>
            <a:pPr rtl="1"/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+7(963)712-54-01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http://pkstartsport.ru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E-mail: finish-sport@mail.ru</a:t>
            </a:r>
            <a:endParaRPr lang="ru-RU">
              <a:effectLst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29" name="Line 8">
            <a:extLst>
              <a:ext uri="{FF2B5EF4-FFF2-40B4-BE49-F238E27FC236}">
                <a16:creationId xmlns:a16="http://schemas.microsoft.com/office/drawing/2014/main" id="{1763276A-826C-804F-7596-2DF3065D09A7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9">
            <a:extLst>
              <a:ext uri="{FF2B5EF4-FFF2-40B4-BE49-F238E27FC236}">
                <a16:creationId xmlns:a16="http://schemas.microsoft.com/office/drawing/2014/main" id="{F653B140-4295-B9E4-13CC-3EDE881F1B5D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2886075</xdr:colOff>
      <xdr:row>168</xdr:row>
      <xdr:rowOff>76200</xdr:rowOff>
    </xdr:from>
    <xdr:to>
      <xdr:col>3</xdr:col>
      <xdr:colOff>323850</xdr:colOff>
      <xdr:row>178</xdr:row>
      <xdr:rowOff>19050</xdr:rowOff>
    </xdr:to>
    <xdr:pic>
      <xdr:nvPicPr>
        <xdr:cNvPr id="53084" name="Picture 1">
          <a:extLst>
            <a:ext uri="{FF2B5EF4-FFF2-40B4-BE49-F238E27FC236}">
              <a16:creationId xmlns:a16="http://schemas.microsoft.com/office/drawing/2014/main" id="{00000000-0008-0000-0300-00005CC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098165" y="55654575"/>
          <a:ext cx="133223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168</xdr:row>
      <xdr:rowOff>85725</xdr:rowOff>
    </xdr:from>
    <xdr:to>
      <xdr:col>1</xdr:col>
      <xdr:colOff>2171700</xdr:colOff>
      <xdr:row>178</xdr:row>
      <xdr:rowOff>28575</xdr:rowOff>
    </xdr:to>
    <xdr:pic>
      <xdr:nvPicPr>
        <xdr:cNvPr id="53085" name="Picture 2">
          <a:extLst>
            <a:ext uri="{FF2B5EF4-FFF2-40B4-BE49-F238E27FC236}">
              <a16:creationId xmlns:a16="http://schemas.microsoft.com/office/drawing/2014/main" id="{00000000-0008-0000-0300-00005DC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440690" y="55664100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161</xdr:row>
      <xdr:rowOff>47625</xdr:rowOff>
    </xdr:from>
    <xdr:to>
      <xdr:col>4</xdr:col>
      <xdr:colOff>495300</xdr:colOff>
      <xdr:row>161</xdr:row>
      <xdr:rowOff>1114425</xdr:rowOff>
    </xdr:to>
    <xdr:pic>
      <xdr:nvPicPr>
        <xdr:cNvPr id="53086" name="Picture 3" descr="ковер 3 цвета">
          <a:extLst>
            <a:ext uri="{FF2B5EF4-FFF2-40B4-BE49-F238E27FC236}">
              <a16:creationId xmlns:a16="http://schemas.microsoft.com/office/drawing/2014/main" id="{00000000-0008-0000-0300-00005EC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4249420" y="52235100"/>
          <a:ext cx="96456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124</xdr:row>
      <xdr:rowOff>133350</xdr:rowOff>
    </xdr:from>
    <xdr:to>
      <xdr:col>2</xdr:col>
      <xdr:colOff>9525</xdr:colOff>
      <xdr:row>133</xdr:row>
      <xdr:rowOff>9525</xdr:rowOff>
    </xdr:to>
    <xdr:pic>
      <xdr:nvPicPr>
        <xdr:cNvPr id="53088" name="Рисунок 13" descr="Мат для обкладки шор-трек Схема.jpg">
          <a:extLst>
            <a:ext uri="{FF2B5EF4-FFF2-40B4-BE49-F238E27FC236}">
              <a16:creationId xmlns:a16="http://schemas.microsoft.com/office/drawing/2014/main" id="{00000000-0008-0000-0300-000060C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16865" y="43243500"/>
          <a:ext cx="315404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75</xdr:row>
      <xdr:rowOff>171450</xdr:rowOff>
    </xdr:from>
    <xdr:to>
      <xdr:col>1</xdr:col>
      <xdr:colOff>2524126</xdr:colOff>
      <xdr:row>80</xdr:row>
      <xdr:rowOff>152400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57176" y="30041850"/>
          <a:ext cx="2514600" cy="981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2743204</xdr:colOff>
      <xdr:row>76</xdr:row>
      <xdr:rowOff>30181</xdr:rowOff>
    </xdr:from>
    <xdr:to>
      <xdr:col>3</xdr:col>
      <xdr:colOff>514353</xdr:colOff>
      <xdr:row>81</xdr:row>
      <xdr:rowOff>126042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5F05359-A8E7-2C1E-3E77-A4AC4A5FB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998325" flipH="1">
          <a:off x="2990854" y="30100606"/>
          <a:ext cx="2314574" cy="10959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4</xdr:col>
      <xdr:colOff>494323</xdr:colOff>
      <xdr:row>8</xdr:row>
      <xdr:rowOff>13551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3C6BEC5-D193-B840-971A-51E22A0073E8}"/>
            </a:ext>
          </a:extLst>
        </xdr:cNvPr>
        <xdr:cNvGrpSpPr/>
      </xdr:nvGrpSpPr>
      <xdr:grpSpPr>
        <a:xfrm>
          <a:off x="0" y="198120"/>
          <a:ext cx="6148363" cy="1400391"/>
          <a:chOff x="463" y="729"/>
          <a:chExt cx="11046" cy="2306"/>
        </a:xfrm>
      </xdr:grpSpPr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DE4095A2-A75C-9C88-3FE3-2F90A32681BE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10" name="Freeform 3">
              <a:extLst>
                <a:ext uri="{FF2B5EF4-FFF2-40B4-BE49-F238E27FC236}">
                  <a16:creationId xmlns:a16="http://schemas.microsoft.com/office/drawing/2014/main" id="{7F0B1DFB-6B54-9B9D-EBC6-9D588A8A6D67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" name="Freeform 4">
              <a:extLst>
                <a:ext uri="{FF2B5EF4-FFF2-40B4-BE49-F238E27FC236}">
                  <a16:creationId xmlns:a16="http://schemas.microsoft.com/office/drawing/2014/main" id="{4DC0C21A-72C0-399C-9C2C-524F1F2E9EC9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5" name="WordArt 5">
            <a:extLst>
              <a:ext uri="{FF2B5EF4-FFF2-40B4-BE49-F238E27FC236}">
                <a16:creationId xmlns:a16="http://schemas.microsoft.com/office/drawing/2014/main" id="{A3EBBE1C-A950-A821-303E-98FCD4B1800A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6" name="WordArt 6">
            <a:extLst>
              <a:ext uri="{FF2B5EF4-FFF2-40B4-BE49-F238E27FC236}">
                <a16:creationId xmlns:a16="http://schemas.microsoft.com/office/drawing/2014/main" id="{163713A0-A4EC-9AAB-8401-4050F43C015A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8189A9-6EE6-1E24-841E-E5DD80037CC6}"/>
              </a:ext>
            </a:extLst>
          </xdr:cNvPr>
          <xdr:cNvSpPr txBox="1">
            <a:spLocks noChangeArrowheads="1"/>
          </xdr:cNvSpPr>
        </xdr:nvSpPr>
        <xdr:spPr>
          <a:xfrm>
            <a:off x="6844" y="74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Москва</a:t>
            </a:r>
            <a:endParaRPr lang="ru-RU">
              <a:effectLst/>
            </a:endParaRPr>
          </a:p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тел: </a:t>
            </a:r>
            <a:r>
              <a:rPr lang="ru-RU" sz="1100" b="1" i="1">
                <a:effectLst/>
                <a:latin typeface="+mn-lt"/>
                <a:ea typeface="+mn-ea"/>
                <a:cs typeface="+mn-cs"/>
              </a:rPr>
              <a:t>+7</a:t>
            </a:r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 (903) 724-01-18</a:t>
            </a:r>
            <a:endParaRPr lang="ru-RU">
              <a:effectLst/>
            </a:endParaRPr>
          </a:p>
          <a:p>
            <a:pPr rtl="1"/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+7(963)712-54-01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http://pkstartsport.ru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E-mail: finish-sport@mail.ru</a:t>
            </a:r>
            <a:endParaRPr lang="ru-RU">
              <a:effectLst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76AA5EA2-678B-54A7-118D-8CB1CFE9DD18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41E5C4BE-BF0F-B3F8-423E-77C6803845E9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12</xdr:row>
      <xdr:rowOff>57150</xdr:rowOff>
    </xdr:from>
    <xdr:to>
      <xdr:col>3</xdr:col>
      <xdr:colOff>2476501</xdr:colOff>
      <xdr:row>12</xdr:row>
      <xdr:rowOff>3686175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/>
      </xdr:nvGrpSpPr>
      <xdr:grpSpPr>
        <a:xfrm>
          <a:off x="4772025" y="2114550"/>
          <a:ext cx="2428876" cy="3629025"/>
          <a:chOff x="5048250" y="2057400"/>
          <a:chExt cx="2428876" cy="3629025"/>
        </a:xfrm>
      </xdr:grpSpPr>
      <xdr:pic>
        <xdr:nvPicPr>
          <xdr:cNvPr id="11" name="Рисунок 10" descr="F:\РАБОТА\Работа\Санек\Старье\Производство Чертежи рсчеты\ГТО\Lineika.jpg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/>
        </xdr:nvPicPr>
        <xdr:blipFill>
          <a:blip xmlns:r="http://schemas.openxmlformats.org/officeDocument/2006/relationships" r:embed="rId1" cstate="email"/>
          <a:srcRect/>
          <a:stretch>
            <a:fillRect/>
          </a:stretch>
        </xdr:blipFill>
        <xdr:spPr>
          <a:xfrm>
            <a:off x="5048250" y="2057400"/>
            <a:ext cx="981075" cy="3629025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2" name="Рисунок 11" descr="F:\РАБОТА\Работа\Санек\Старье\Производство Чертежи рсчеты\ГТО\0783f219b46a0d4f8cefb7218cdccd74.png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/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6124576" y="2124075"/>
            <a:ext cx="762000" cy="35242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4" name="Рисунок 13" descr="F:\РАБОТА\Работа\Санек\Старье\Производство Чертежи рсчеты\ГТО\Линейка 2ч.jpg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PicPr/>
        </xdr:nvPicPr>
        <xdr:blipFill>
          <a:blip xmlns:r="http://schemas.openxmlformats.org/officeDocument/2006/relationships" r:embed="rId3" cstate="email"/>
          <a:srcRect/>
          <a:stretch>
            <a:fillRect/>
          </a:stretch>
        </xdr:blipFill>
        <xdr:spPr>
          <a:xfrm>
            <a:off x="6924304" y="3379476"/>
            <a:ext cx="550573" cy="10868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5" name="Рисунок 14" descr="F:\РАБОТА\Работа\Санек\Старье\Производство Чертежи рсчеты\ГТО\Линейка 3ч.jpg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/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6924676" y="4502948"/>
            <a:ext cx="552450" cy="104060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/>
          <a:stretch>
            <a:fillRect/>
          </a:stretch>
        </xdr:blipFill>
        <xdr:spPr>
          <a:xfrm>
            <a:off x="6924675" y="2239742"/>
            <a:ext cx="548797" cy="1084484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200025</xdr:colOff>
      <xdr:row>13</xdr:row>
      <xdr:rowOff>57149</xdr:rowOff>
    </xdr:from>
    <xdr:to>
      <xdr:col>4</xdr:col>
      <xdr:colOff>0</xdr:colOff>
      <xdr:row>13</xdr:row>
      <xdr:rowOff>1272556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4142740" y="5800090"/>
          <a:ext cx="2175510" cy="1216025"/>
        </a:xfrm>
        <a:prstGeom prst="rect">
          <a:avLst/>
        </a:prstGeom>
      </xdr:spPr>
    </xdr:pic>
    <xdr:clientData/>
  </xdr:twoCellAnchor>
  <xdr:twoCellAnchor editAs="oneCell">
    <xdr:from>
      <xdr:col>3</xdr:col>
      <xdr:colOff>736300</xdr:colOff>
      <xdr:row>14</xdr:row>
      <xdr:rowOff>109335</xdr:rowOff>
    </xdr:from>
    <xdr:to>
      <xdr:col>3</xdr:col>
      <xdr:colOff>2132079</xdr:colOff>
      <xdr:row>14</xdr:row>
      <xdr:rowOff>880502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 rot="234703">
          <a:off x="4678680" y="7167245"/>
          <a:ext cx="1395730" cy="77089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16</xdr:row>
      <xdr:rowOff>85726</xdr:rowOff>
    </xdr:from>
    <xdr:to>
      <xdr:col>3</xdr:col>
      <xdr:colOff>2236845</xdr:colOff>
      <xdr:row>16</xdr:row>
      <xdr:rowOff>1581150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4371340" y="8143875"/>
          <a:ext cx="1807845" cy="14954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17</xdr:row>
      <xdr:rowOff>38101</xdr:rowOff>
    </xdr:from>
    <xdr:to>
      <xdr:col>4</xdr:col>
      <xdr:colOff>0</xdr:colOff>
      <xdr:row>17</xdr:row>
      <xdr:rowOff>1472445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999865" y="9763125"/>
          <a:ext cx="2318385" cy="143383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23</xdr:row>
      <xdr:rowOff>66676</xdr:rowOff>
    </xdr:from>
    <xdr:to>
      <xdr:col>3</xdr:col>
      <xdr:colOff>1920509</xdr:colOff>
      <xdr:row>23</xdr:row>
      <xdr:rowOff>1581150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4399915" y="13077825"/>
          <a:ext cx="1463040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733426</xdr:colOff>
      <xdr:row>25</xdr:row>
      <xdr:rowOff>38100</xdr:rowOff>
    </xdr:from>
    <xdr:to>
      <xdr:col>3</xdr:col>
      <xdr:colOff>1635389</xdr:colOff>
      <xdr:row>27</xdr:row>
      <xdr:rowOff>361950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4676140" y="15478125"/>
          <a:ext cx="9017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857251</xdr:colOff>
      <xdr:row>24</xdr:row>
      <xdr:rowOff>47625</xdr:rowOff>
    </xdr:from>
    <xdr:to>
      <xdr:col>3</xdr:col>
      <xdr:colOff>1576150</xdr:colOff>
      <xdr:row>24</xdr:row>
      <xdr:rowOff>767625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4799965" y="14678025"/>
          <a:ext cx="718820" cy="71945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123825</xdr:rowOff>
    </xdr:from>
    <xdr:to>
      <xdr:col>4</xdr:col>
      <xdr:colOff>0</xdr:colOff>
      <xdr:row>20</xdr:row>
      <xdr:rowOff>590550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80815" y="11458575"/>
          <a:ext cx="2337435" cy="13239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15</xdr:row>
      <xdr:rowOff>57149</xdr:rowOff>
    </xdr:from>
    <xdr:to>
      <xdr:col>3</xdr:col>
      <xdr:colOff>2449473</xdr:colOff>
      <xdr:row>15</xdr:row>
      <xdr:rowOff>1304924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3DB1957-80E6-01A7-304C-E38A3279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650" y="8115299"/>
          <a:ext cx="2230398" cy="1247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1523023</xdr:colOff>
      <xdr:row>9</xdr:row>
      <xdr:rowOff>127851</xdr:rowOff>
    </xdr:to>
    <xdr:grpSp>
      <xdr:nvGrpSpPr>
        <xdr:cNvPr id="18" name="Group 1">
          <a:extLst>
            <a:ext uri="{FF2B5EF4-FFF2-40B4-BE49-F238E27FC236}">
              <a16:creationId xmlns:a16="http://schemas.microsoft.com/office/drawing/2014/main" id="{337B071F-3480-4544-955D-F8DB399D9736}"/>
            </a:ext>
          </a:extLst>
        </xdr:cNvPr>
        <xdr:cNvGrpSpPr/>
      </xdr:nvGrpSpPr>
      <xdr:grpSpPr>
        <a:xfrm>
          <a:off x="0" y="167640"/>
          <a:ext cx="6247423" cy="1468971"/>
          <a:chOff x="463" y="729"/>
          <a:chExt cx="11046" cy="2306"/>
        </a:xfrm>
      </xdr:grpSpPr>
      <xdr:grpSp>
        <xdr:nvGrpSpPr>
          <xdr:cNvPr id="26" name="Group 2">
            <a:extLst>
              <a:ext uri="{FF2B5EF4-FFF2-40B4-BE49-F238E27FC236}">
                <a16:creationId xmlns:a16="http://schemas.microsoft.com/office/drawing/2014/main" id="{980DF4BB-4F68-83B8-B41E-E2AD7F05BD79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33" name="Freeform 3">
              <a:extLst>
                <a:ext uri="{FF2B5EF4-FFF2-40B4-BE49-F238E27FC236}">
                  <a16:creationId xmlns:a16="http://schemas.microsoft.com/office/drawing/2014/main" id="{233FC873-7A1A-574C-83E1-C38CF357A335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4">
              <a:extLst>
                <a:ext uri="{FF2B5EF4-FFF2-40B4-BE49-F238E27FC236}">
                  <a16:creationId xmlns:a16="http://schemas.microsoft.com/office/drawing/2014/main" id="{7C6D12CB-6891-CE97-EA5C-11FA2C3A63FD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7" name="WordArt 5">
            <a:extLst>
              <a:ext uri="{FF2B5EF4-FFF2-40B4-BE49-F238E27FC236}">
                <a16:creationId xmlns:a16="http://schemas.microsoft.com/office/drawing/2014/main" id="{3714CE60-23C7-64A2-D61C-DB85B6E246C7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29" name="WordArt 6">
            <a:extLst>
              <a:ext uri="{FF2B5EF4-FFF2-40B4-BE49-F238E27FC236}">
                <a16:creationId xmlns:a16="http://schemas.microsoft.com/office/drawing/2014/main" id="{DD8D67A1-A113-5FAB-D005-3389E02937BC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30" name="Text Box 7">
            <a:extLst>
              <a:ext uri="{FF2B5EF4-FFF2-40B4-BE49-F238E27FC236}">
                <a16:creationId xmlns:a16="http://schemas.microsoft.com/office/drawing/2014/main" id="{EFF04685-3440-A9AA-A748-3650D24E5E0F}"/>
              </a:ext>
            </a:extLst>
          </xdr:cNvPr>
          <xdr:cNvSpPr txBox="1">
            <a:spLocks noChangeArrowheads="1"/>
          </xdr:cNvSpPr>
        </xdr:nvSpPr>
        <xdr:spPr>
          <a:xfrm>
            <a:off x="6844" y="74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Москва</a:t>
            </a:r>
            <a:endParaRPr lang="ru-RU">
              <a:effectLst/>
            </a:endParaRPr>
          </a:p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тел: </a:t>
            </a:r>
            <a:r>
              <a:rPr lang="ru-RU" sz="1100" b="1" i="1">
                <a:effectLst/>
                <a:latin typeface="+mn-lt"/>
                <a:ea typeface="+mn-ea"/>
                <a:cs typeface="+mn-cs"/>
              </a:rPr>
              <a:t>+7</a:t>
            </a:r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 (903) 724-01-18</a:t>
            </a:r>
            <a:endParaRPr lang="ru-RU">
              <a:effectLst/>
            </a:endParaRPr>
          </a:p>
          <a:p>
            <a:pPr rtl="1"/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+7(963)712-54-01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http://pkstartsport.ru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E-mail: finish-sport@mail.ru</a:t>
            </a:r>
            <a:endParaRPr lang="ru-RU">
              <a:effectLst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31" name="Line 8">
            <a:extLst>
              <a:ext uri="{FF2B5EF4-FFF2-40B4-BE49-F238E27FC236}">
                <a16:creationId xmlns:a16="http://schemas.microsoft.com/office/drawing/2014/main" id="{418E6B99-396D-6291-967C-17E5ECC10052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9">
            <a:extLst>
              <a:ext uri="{FF2B5EF4-FFF2-40B4-BE49-F238E27FC236}">
                <a16:creationId xmlns:a16="http://schemas.microsoft.com/office/drawing/2014/main" id="{5C16E5C1-78F4-7C37-1367-512121E39079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14</xdr:row>
      <xdr:rowOff>114300</xdr:rowOff>
    </xdr:from>
    <xdr:to>
      <xdr:col>2</xdr:col>
      <xdr:colOff>0</xdr:colOff>
      <xdr:row>14</xdr:row>
      <xdr:rowOff>2257425</xdr:rowOff>
    </xdr:to>
    <xdr:pic>
      <xdr:nvPicPr>
        <xdr:cNvPr id="54837" name="Рисунок 10" descr="Универсальное Табло.gif">
          <a:extLst>
            <a:ext uri="{FF2B5EF4-FFF2-40B4-BE49-F238E27FC236}">
              <a16:creationId xmlns:a16="http://schemas.microsoft.com/office/drawing/2014/main" id="{00000000-0008-0000-0500-000035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27405" y="3009900"/>
          <a:ext cx="347535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16</xdr:row>
      <xdr:rowOff>95250</xdr:rowOff>
    </xdr:from>
    <xdr:to>
      <xdr:col>2</xdr:col>
      <xdr:colOff>0</xdr:colOff>
      <xdr:row>16</xdr:row>
      <xdr:rowOff>2238375</xdr:rowOff>
    </xdr:to>
    <xdr:pic>
      <xdr:nvPicPr>
        <xdr:cNvPr id="54838" name="Рисунок 12" descr="Универсальное Табло 11знаков.gif">
          <a:extLst>
            <a:ext uri="{FF2B5EF4-FFF2-40B4-BE49-F238E27FC236}">
              <a16:creationId xmlns:a16="http://schemas.microsoft.com/office/drawing/2014/main" id="{00000000-0008-0000-0500-000036D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817880" y="5695950"/>
          <a:ext cx="348488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354623</xdr:colOff>
      <xdr:row>9</xdr:row>
      <xdr:rowOff>127851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770C239-1BAE-1F44-A359-197E4E53F688}"/>
            </a:ext>
          </a:extLst>
        </xdr:cNvPr>
        <xdr:cNvGrpSpPr/>
      </xdr:nvGrpSpPr>
      <xdr:grpSpPr>
        <a:xfrm>
          <a:off x="0" y="167640"/>
          <a:ext cx="6130583" cy="1468971"/>
          <a:chOff x="463" y="729"/>
          <a:chExt cx="11046" cy="2306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4B69F40B-7E21-3E69-90CD-1579F4556DBD}"/>
              </a:ext>
            </a:extLst>
          </xdr:cNvPr>
          <xdr:cNvGrpSpPr/>
        </xdr:nvGrpSpPr>
        <xdr:grpSpPr>
          <a:xfrm>
            <a:off x="1297" y="1078"/>
            <a:ext cx="5332" cy="1314"/>
            <a:chOff x="2729" y="13278"/>
            <a:chExt cx="5191" cy="2142"/>
          </a:xfrm>
        </xdr:grpSpPr>
        <xdr:sp macro="" textlink="">
          <xdr:nvSpPr>
            <xdr:cNvPr id="12" name="Freeform 3">
              <a:extLst>
                <a:ext uri="{FF2B5EF4-FFF2-40B4-BE49-F238E27FC236}">
                  <a16:creationId xmlns:a16="http://schemas.microsoft.com/office/drawing/2014/main" id="{976DF570-48D0-90C2-714C-32A6D6D8F839}"/>
                </a:ext>
              </a:extLst>
            </xdr:cNvPr>
            <xdr:cNvSpPr/>
          </xdr:nvSpPr>
          <xdr:spPr>
            <a:xfrm>
              <a:off x="2729" y="13278"/>
              <a:ext cx="5191" cy="2142"/>
            </a:xfrm>
            <a:custGeom>
              <a:avLst/>
              <a:gdLst>
                <a:gd name="T0" fmla="*/ 1693 w 5191"/>
                <a:gd name="T1" fmla="*/ 2142 h 2142"/>
                <a:gd name="T2" fmla="*/ 1003 w 5191"/>
                <a:gd name="T3" fmla="*/ 2076 h 2142"/>
                <a:gd name="T4" fmla="*/ 367 w 5191"/>
                <a:gd name="T5" fmla="*/ 1842 h 2142"/>
                <a:gd name="T6" fmla="*/ 31 w 5191"/>
                <a:gd name="T7" fmla="*/ 1440 h 2142"/>
                <a:gd name="T8" fmla="*/ 181 w 5191"/>
                <a:gd name="T9" fmla="*/ 972 h 2142"/>
                <a:gd name="T10" fmla="*/ 751 w 5191"/>
                <a:gd name="T11" fmla="*/ 516 h 2142"/>
                <a:gd name="T12" fmla="*/ 1639 w 5191"/>
                <a:gd name="T13" fmla="*/ 252 h 2142"/>
                <a:gd name="T14" fmla="*/ 2563 w 5191"/>
                <a:gd name="T15" fmla="*/ 132 h 2142"/>
                <a:gd name="T16" fmla="*/ 5191 w 5191"/>
                <a:gd name="T17" fmla="*/ 0 h 214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5191"/>
                <a:gd name="T28" fmla="*/ 0 h 2142"/>
                <a:gd name="T29" fmla="*/ 5191 w 5191"/>
                <a:gd name="T30" fmla="*/ 2142 h 214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5191" h="2142">
                  <a:moveTo>
                    <a:pt x="1693" y="2142"/>
                  </a:moveTo>
                  <a:cubicBezTo>
                    <a:pt x="1458" y="2134"/>
                    <a:pt x="1224" y="2126"/>
                    <a:pt x="1003" y="2076"/>
                  </a:cubicBezTo>
                  <a:cubicBezTo>
                    <a:pt x="782" y="2026"/>
                    <a:pt x="529" y="1948"/>
                    <a:pt x="367" y="1842"/>
                  </a:cubicBezTo>
                  <a:cubicBezTo>
                    <a:pt x="205" y="1736"/>
                    <a:pt x="62" y="1585"/>
                    <a:pt x="31" y="1440"/>
                  </a:cubicBezTo>
                  <a:cubicBezTo>
                    <a:pt x="0" y="1295"/>
                    <a:pt x="61" y="1126"/>
                    <a:pt x="181" y="972"/>
                  </a:cubicBezTo>
                  <a:cubicBezTo>
                    <a:pt x="301" y="818"/>
                    <a:pt x="508" y="636"/>
                    <a:pt x="751" y="516"/>
                  </a:cubicBezTo>
                  <a:cubicBezTo>
                    <a:pt x="994" y="396"/>
                    <a:pt x="1337" y="316"/>
                    <a:pt x="1639" y="252"/>
                  </a:cubicBezTo>
                  <a:cubicBezTo>
                    <a:pt x="1941" y="188"/>
                    <a:pt x="1971" y="174"/>
                    <a:pt x="2563" y="132"/>
                  </a:cubicBezTo>
                  <a:cubicBezTo>
                    <a:pt x="3155" y="90"/>
                    <a:pt x="4753" y="22"/>
                    <a:pt x="5191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4">
              <a:extLst>
                <a:ext uri="{FF2B5EF4-FFF2-40B4-BE49-F238E27FC236}">
                  <a16:creationId xmlns:a16="http://schemas.microsoft.com/office/drawing/2014/main" id="{B2363B85-635C-C76B-04B7-7F4B587EF06E}"/>
                </a:ext>
              </a:extLst>
            </xdr:cNvPr>
            <xdr:cNvSpPr/>
          </xdr:nvSpPr>
          <xdr:spPr>
            <a:xfrm>
              <a:off x="3360" y="13290"/>
              <a:ext cx="4536" cy="2118"/>
            </a:xfrm>
            <a:custGeom>
              <a:avLst/>
              <a:gdLst>
                <a:gd name="T0" fmla="*/ 1056 w 4536"/>
                <a:gd name="T1" fmla="*/ 2118 h 2118"/>
                <a:gd name="T2" fmla="*/ 486 w 4536"/>
                <a:gd name="T3" fmla="*/ 2022 h 2118"/>
                <a:gd name="T4" fmla="*/ 210 w 4536"/>
                <a:gd name="T5" fmla="*/ 1860 h 2118"/>
                <a:gd name="T6" fmla="*/ 78 w 4536"/>
                <a:gd name="T7" fmla="*/ 1710 h 2118"/>
                <a:gd name="T8" fmla="*/ 6 w 4536"/>
                <a:gd name="T9" fmla="*/ 1476 h 2118"/>
                <a:gd name="T10" fmla="*/ 42 w 4536"/>
                <a:gd name="T11" fmla="*/ 1152 h 2118"/>
                <a:gd name="T12" fmla="*/ 246 w 4536"/>
                <a:gd name="T13" fmla="*/ 792 h 2118"/>
                <a:gd name="T14" fmla="*/ 648 w 4536"/>
                <a:gd name="T15" fmla="*/ 540 h 2118"/>
                <a:gd name="T16" fmla="*/ 1662 w 4536"/>
                <a:gd name="T17" fmla="*/ 294 h 2118"/>
                <a:gd name="T18" fmla="*/ 4536 w 4536"/>
                <a:gd name="T19" fmla="*/ 0 h 211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36"/>
                <a:gd name="T31" fmla="*/ 0 h 2118"/>
                <a:gd name="T32" fmla="*/ 4536 w 4536"/>
                <a:gd name="T33" fmla="*/ 2118 h 211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36" h="2118">
                  <a:moveTo>
                    <a:pt x="1056" y="2118"/>
                  </a:moveTo>
                  <a:cubicBezTo>
                    <a:pt x="841" y="2091"/>
                    <a:pt x="627" y="2065"/>
                    <a:pt x="486" y="2022"/>
                  </a:cubicBezTo>
                  <a:cubicBezTo>
                    <a:pt x="345" y="1979"/>
                    <a:pt x="278" y="1912"/>
                    <a:pt x="210" y="1860"/>
                  </a:cubicBezTo>
                  <a:cubicBezTo>
                    <a:pt x="142" y="1808"/>
                    <a:pt x="112" y="1774"/>
                    <a:pt x="78" y="1710"/>
                  </a:cubicBezTo>
                  <a:cubicBezTo>
                    <a:pt x="44" y="1646"/>
                    <a:pt x="12" y="1569"/>
                    <a:pt x="6" y="1476"/>
                  </a:cubicBezTo>
                  <a:cubicBezTo>
                    <a:pt x="0" y="1383"/>
                    <a:pt x="2" y="1266"/>
                    <a:pt x="42" y="1152"/>
                  </a:cubicBezTo>
                  <a:cubicBezTo>
                    <a:pt x="82" y="1038"/>
                    <a:pt x="145" y="894"/>
                    <a:pt x="246" y="792"/>
                  </a:cubicBezTo>
                  <a:cubicBezTo>
                    <a:pt x="347" y="690"/>
                    <a:pt x="412" y="623"/>
                    <a:pt x="648" y="540"/>
                  </a:cubicBezTo>
                  <a:cubicBezTo>
                    <a:pt x="884" y="457"/>
                    <a:pt x="1014" y="384"/>
                    <a:pt x="1662" y="294"/>
                  </a:cubicBezTo>
                  <a:cubicBezTo>
                    <a:pt x="2310" y="204"/>
                    <a:pt x="3423" y="102"/>
                    <a:pt x="4536" y="0"/>
                  </a:cubicBezTo>
                </a:path>
              </a:pathLst>
            </a:custGeom>
            <a:noFill/>
            <a:ln w="38100">
              <a:solidFill>
                <a:srgbClr val="000000"/>
              </a:solidFill>
              <a:rou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7" name="WordArt 5">
            <a:extLst>
              <a:ext uri="{FF2B5EF4-FFF2-40B4-BE49-F238E27FC236}">
                <a16:creationId xmlns:a16="http://schemas.microsoft.com/office/drawing/2014/main" id="{59D412C6-1000-2C48-82F5-94A10135E142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2960" y="1713"/>
            <a:ext cx="3884" cy="102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48125"/>
              </a:avLst>
            </a:prstTxWarp>
          </a:bodyPr>
          <a:lstStyle/>
          <a:p>
            <a:pPr algn="ctr" rtl="0"/>
            <a:r>
              <a:rPr lang="ru-RU" sz="3600" i="1" kern="10" spc="0">
                <a:ln w="19050">
                  <a:solidFill>
                    <a:srgbClr val="000000"/>
                  </a:solidFill>
                  <a:round/>
                </a:ln>
                <a:solidFill>
                  <a:srgbClr val="808080"/>
                </a:solidFill>
                <a:effectLst/>
                <a:latin typeface="Bookman Old Style" panose="02050604050505020204"/>
              </a:rPr>
              <a:t>тарт</a:t>
            </a:r>
          </a:p>
        </xdr:txBody>
      </xdr:sp>
      <xdr:sp macro="" textlink="">
        <xdr:nvSpPr>
          <xdr:cNvPr id="8" name="WordArt 6">
            <a:extLst>
              <a:ext uri="{FF2B5EF4-FFF2-40B4-BE49-F238E27FC236}">
                <a16:creationId xmlns:a16="http://schemas.microsoft.com/office/drawing/2014/main" id="{02A67D2A-F98C-924D-C6D6-FB51857D88CE}"/>
              </a:ext>
            </a:extLst>
          </xdr:cNvPr>
          <xdr:cNvSpPr>
            <a:spLocks noChangeAspect="1" noChangeArrowheads="1" noChangeShapeType="1" noTextEdit="1"/>
          </xdr:cNvSpPr>
        </xdr:nvSpPr>
        <xdr:spPr>
          <a:xfrm>
            <a:off x="1295" y="729"/>
            <a:ext cx="5324" cy="39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ru-RU" sz="3600" kern="10" spc="0">
                <a:ln w="9525">
                  <a:solidFill>
                    <a:srgbClr val="000000"/>
                  </a:solidFill>
                  <a:round/>
                </a:ln>
                <a:solidFill>
                  <a:srgbClr val="000000"/>
                </a:solidFill>
                <a:effectLst/>
                <a:latin typeface="Times New Roman" panose="02020603050405020304" pitchFamily="12"/>
                <a:cs typeface="Times New Roman" panose="02020603050405020304" pitchFamily="12"/>
              </a:rPr>
              <a:t>ПРОИЗВОДСТВЕННАЯ КОМПАНИЯ</a:t>
            </a:r>
          </a:p>
        </xdr:txBody>
      </xdr:sp>
      <xdr:sp macro="" textlink="">
        <xdr:nvSpPr>
          <xdr:cNvPr id="9" name="Text Box 7">
            <a:extLst>
              <a:ext uri="{FF2B5EF4-FFF2-40B4-BE49-F238E27FC236}">
                <a16:creationId xmlns:a16="http://schemas.microsoft.com/office/drawing/2014/main" id="{7F6EFE8C-5A64-6817-0D58-11FC226F0FFC}"/>
              </a:ext>
            </a:extLst>
          </xdr:cNvPr>
          <xdr:cNvSpPr txBox="1">
            <a:spLocks noChangeArrowheads="1"/>
          </xdr:cNvSpPr>
        </xdr:nvSpPr>
        <xdr:spPr>
          <a:xfrm>
            <a:off x="6844" y="748"/>
            <a:ext cx="4005" cy="1968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wrap="square" lIns="91440" tIns="45720" rIns="91440" bIns="45720" anchor="ctr" upright="1"/>
          <a:lstStyle/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Москва</a:t>
            </a:r>
            <a:endParaRPr lang="ru-RU">
              <a:effectLst/>
            </a:endParaRPr>
          </a:p>
          <a:p>
            <a:pPr rtl="1"/>
            <a:r>
              <a:rPr lang="ru-RU" sz="1100" b="0" i="1">
                <a:effectLst/>
                <a:latin typeface="+mn-lt"/>
                <a:ea typeface="+mn-ea"/>
                <a:cs typeface="+mn-cs"/>
              </a:rPr>
              <a:t>тел: </a:t>
            </a:r>
            <a:r>
              <a:rPr lang="ru-RU" sz="1100" b="1" i="1">
                <a:effectLst/>
                <a:latin typeface="+mn-lt"/>
                <a:ea typeface="+mn-ea"/>
                <a:cs typeface="+mn-cs"/>
              </a:rPr>
              <a:t>+7</a:t>
            </a:r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 (903) 724-01-18</a:t>
            </a:r>
            <a:endParaRPr lang="ru-RU">
              <a:effectLst/>
            </a:endParaRPr>
          </a:p>
          <a:p>
            <a:pPr rtl="1"/>
            <a:r>
              <a:rPr lang="ru-RU" sz="1100" b="1" i="1" baseline="0">
                <a:effectLst/>
                <a:latin typeface="+mn-lt"/>
                <a:ea typeface="+mn-ea"/>
                <a:cs typeface="+mn-cs"/>
              </a:rPr>
              <a:t>+7(963)712-54-01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http://pkstartsport.ru</a:t>
            </a:r>
            <a:endParaRPr lang="ru-RU">
              <a:effectLst/>
            </a:endParaRPr>
          </a:p>
          <a:p>
            <a:pPr rtl="1"/>
            <a:r>
              <a:rPr lang="en-US" sz="1100" b="0" i="1">
                <a:effectLst/>
                <a:latin typeface="+mn-lt"/>
                <a:ea typeface="+mn-ea"/>
                <a:cs typeface="+mn-cs"/>
              </a:rPr>
              <a:t>E-mail: finish-sport@mail.ru</a:t>
            </a:r>
            <a:endParaRPr lang="ru-RU">
              <a:effectLst/>
            </a:endParaRPr>
          </a:p>
          <a:p>
            <a:pPr algn="r" rtl="1">
              <a:defRPr sz="1000"/>
            </a:pPr>
            <a:endParaRPr lang="en-US" sz="1100" b="0" i="1" strike="noStrike">
              <a:solidFill>
                <a:srgbClr val="000000"/>
              </a:solidFill>
              <a:latin typeface="Arial" panose="020B0604020202020204"/>
              <a:cs typeface="Arial" panose="020B0604020202020204"/>
            </a:endParaRPr>
          </a:p>
        </xdr:txBody>
      </xdr:sp>
      <xdr:sp macro="" textlink="">
        <xdr:nvSpPr>
          <xdr:cNvPr id="10" name="Line 8">
            <a:extLst>
              <a:ext uri="{FF2B5EF4-FFF2-40B4-BE49-F238E27FC236}">
                <a16:creationId xmlns:a16="http://schemas.microsoft.com/office/drawing/2014/main" id="{23F70FEA-49CF-BCF6-C246-2DE188DDF4D5}"/>
              </a:ext>
            </a:extLst>
          </xdr:cNvPr>
          <xdr:cNvSpPr>
            <a:spLocks noChangeShapeType="1"/>
          </xdr:cNvSpPr>
        </xdr:nvSpPr>
        <xdr:spPr>
          <a:xfrm>
            <a:off x="463" y="2993"/>
            <a:ext cx="11046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9">
            <a:extLst>
              <a:ext uri="{FF2B5EF4-FFF2-40B4-BE49-F238E27FC236}">
                <a16:creationId xmlns:a16="http://schemas.microsoft.com/office/drawing/2014/main" id="{42D9C4BA-C4D1-0D52-AA8A-F36304725FCE}"/>
              </a:ext>
            </a:extLst>
          </xdr:cNvPr>
          <xdr:cNvSpPr>
            <a:spLocks noChangeShapeType="1"/>
          </xdr:cNvSpPr>
        </xdr:nvSpPr>
        <xdr:spPr>
          <a:xfrm>
            <a:off x="727" y="3035"/>
            <a:ext cx="10491" cy="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D234"/>
  <sheetViews>
    <sheetView view="pageBreakPreview" zoomScaleNormal="100" zoomScaleSheetLayoutView="100" workbookViewId="0">
      <pane ySplit="13" topLeftCell="A14" activePane="bottomLeft" state="frozenSplit"/>
      <selection pane="bottomLeft" activeCell="G9" sqref="G9"/>
    </sheetView>
  </sheetViews>
  <sheetFormatPr defaultColWidth="9" defaultRowHeight="13.2"/>
  <cols>
    <col min="1" max="1" width="6" customWidth="1"/>
    <col min="2" max="2" width="63.44140625" customWidth="1"/>
    <col min="3" max="3" width="10" customWidth="1"/>
    <col min="4" max="4" width="11.44140625" customWidth="1"/>
  </cols>
  <sheetData>
    <row r="1" spans="1:4" ht="13.5" customHeight="1"/>
    <row r="2" spans="1:4" ht="13.5" customHeight="1"/>
    <row r="3" spans="1:4" ht="13.5" customHeight="1"/>
    <row r="4" spans="1:4" ht="13.5" customHeight="1"/>
    <row r="5" spans="1:4" ht="13.5" customHeight="1"/>
    <row r="6" spans="1:4" ht="13.5" customHeight="1"/>
    <row r="7" spans="1:4" ht="13.5" customHeight="1"/>
    <row r="8" spans="1:4" ht="13.5" customHeight="1"/>
    <row r="9" spans="1:4" ht="13.5" customHeight="1"/>
    <row r="10" spans="1:4" ht="13.5" customHeight="1"/>
    <row r="11" spans="1:4" ht="7.5" customHeight="1"/>
    <row r="12" spans="1:4" ht="7.5" customHeight="1" thickBot="1"/>
    <row r="13" spans="1:4" ht="16.2" thickBot="1">
      <c r="A13" s="161" t="s">
        <v>0</v>
      </c>
      <c r="B13" s="161" t="s">
        <v>1</v>
      </c>
      <c r="C13" s="162" t="s">
        <v>2</v>
      </c>
      <c r="D13" s="162" t="s">
        <v>3</v>
      </c>
    </row>
    <row r="14" spans="1:4" ht="16.2" thickBot="1">
      <c r="A14" s="163"/>
      <c r="B14" s="164" t="s">
        <v>4</v>
      </c>
      <c r="C14" s="165"/>
      <c r="D14" s="165"/>
    </row>
    <row r="15" spans="1:4" ht="15.6">
      <c r="A15" s="166">
        <f>A14+1</f>
        <v>1</v>
      </c>
      <c r="B15" s="167" t="s">
        <v>5</v>
      </c>
      <c r="C15" s="154">
        <f>D15*1.15</f>
        <v>968.59544758446896</v>
      </c>
      <c r="D15" s="168">
        <v>842.25691094301658</v>
      </c>
    </row>
    <row r="16" spans="1:4" ht="15.6">
      <c r="A16" s="12">
        <f t="shared" ref="A16:A70" si="0">A15+1</f>
        <v>2</v>
      </c>
      <c r="B16" s="158" t="s">
        <v>6</v>
      </c>
      <c r="C16" s="154">
        <f t="shared" ref="C16:C70" si="1">D16*1.15</f>
        <v>968.59544758446896</v>
      </c>
      <c r="D16" s="168">
        <v>842.25691094301658</v>
      </c>
    </row>
    <row r="17" spans="1:4" ht="15.6">
      <c r="A17" s="12">
        <f t="shared" si="0"/>
        <v>3</v>
      </c>
      <c r="B17" s="197" t="s">
        <v>7</v>
      </c>
      <c r="C17" s="154">
        <f t="shared" si="1"/>
        <v>1071.9995561779467</v>
      </c>
      <c r="D17" s="168">
        <v>932.17352711125818</v>
      </c>
    </row>
    <row r="18" spans="1:4" ht="15.6">
      <c r="A18" s="166">
        <f t="shared" si="0"/>
        <v>4</v>
      </c>
      <c r="B18" s="158" t="s">
        <v>8</v>
      </c>
      <c r="C18" s="154">
        <f t="shared" si="1"/>
        <v>1071.9995561779467</v>
      </c>
      <c r="D18" s="168">
        <v>932.17352711125818</v>
      </c>
    </row>
    <row r="19" spans="1:4" ht="15.6">
      <c r="A19" s="12">
        <f t="shared" si="0"/>
        <v>5</v>
      </c>
      <c r="B19" s="158" t="s">
        <v>9</v>
      </c>
      <c r="C19" s="154">
        <f t="shared" si="1"/>
        <v>2801.073321392932</v>
      </c>
      <c r="D19" s="168">
        <v>2435.7159316460279</v>
      </c>
    </row>
    <row r="20" spans="1:4" ht="15.6">
      <c r="A20" s="12">
        <f t="shared" si="0"/>
        <v>6</v>
      </c>
      <c r="B20" s="158" t="s">
        <v>10</v>
      </c>
      <c r="C20" s="154">
        <f t="shared" si="1"/>
        <v>3795.8470243175198</v>
      </c>
      <c r="D20" s="168">
        <v>3300.7365428848002</v>
      </c>
    </row>
    <row r="21" spans="1:4" ht="15.6">
      <c r="A21" s="166">
        <f t="shared" si="0"/>
        <v>7</v>
      </c>
      <c r="B21" s="158" t="s">
        <v>11</v>
      </c>
      <c r="C21" s="154">
        <f t="shared" si="1"/>
        <v>3900.5600456780057</v>
      </c>
      <c r="D21" s="168">
        <v>3391.7913440678312</v>
      </c>
    </row>
    <row r="22" spans="1:4" ht="15.6">
      <c r="A22" s="12">
        <f t="shared" si="0"/>
        <v>8</v>
      </c>
      <c r="B22" s="159" t="s">
        <v>12</v>
      </c>
      <c r="C22" s="154">
        <f t="shared" si="1"/>
        <v>2498.8334642842606</v>
      </c>
      <c r="D22" s="168">
        <v>2172.8986645950094</v>
      </c>
    </row>
    <row r="23" spans="1:4" ht="15.6">
      <c r="A23" s="12">
        <f t="shared" si="0"/>
        <v>9</v>
      </c>
      <c r="B23" s="158" t="s">
        <v>13</v>
      </c>
      <c r="C23" s="154">
        <f t="shared" si="1"/>
        <v>2498.8334642842606</v>
      </c>
      <c r="D23" s="168">
        <v>2172.8986645950094</v>
      </c>
    </row>
    <row r="24" spans="1:4" ht="15.6">
      <c r="A24" s="166">
        <f t="shared" si="0"/>
        <v>10</v>
      </c>
      <c r="B24" s="158" t="s">
        <v>14</v>
      </c>
      <c r="C24" s="154">
        <f t="shared" si="1"/>
        <v>2974.8017431955473</v>
      </c>
      <c r="D24" s="168">
        <v>2586.7841245178674</v>
      </c>
    </row>
    <row r="25" spans="1:4" ht="15.6">
      <c r="A25" s="12">
        <f t="shared" si="0"/>
        <v>11</v>
      </c>
      <c r="B25" s="158" t="s">
        <v>15</v>
      </c>
      <c r="C25" s="154">
        <f t="shared" si="1"/>
        <v>2974.8017431955473</v>
      </c>
      <c r="D25" s="168">
        <v>2586.7841245178674</v>
      </c>
    </row>
    <row r="26" spans="1:4" ht="15.6">
      <c r="A26" s="12">
        <f t="shared" si="0"/>
        <v>12</v>
      </c>
      <c r="B26" s="158" t="s">
        <v>16</v>
      </c>
      <c r="C26" s="154">
        <f t="shared" si="1"/>
        <v>4283.7145102015802</v>
      </c>
      <c r="D26" s="168">
        <v>3724.9691393057219</v>
      </c>
    </row>
    <row r="27" spans="1:4" ht="15.6">
      <c r="A27" s="166">
        <f t="shared" si="0"/>
        <v>13</v>
      </c>
      <c r="B27" s="159" t="s">
        <v>17</v>
      </c>
      <c r="C27" s="154">
        <f t="shared" si="1"/>
        <v>2284.6477387741761</v>
      </c>
      <c r="D27" s="168">
        <v>1986.6502076297184</v>
      </c>
    </row>
    <row r="28" spans="1:4" ht="15.6">
      <c r="A28" s="12">
        <f t="shared" si="0"/>
        <v>14</v>
      </c>
      <c r="B28" s="158" t="s">
        <v>18</v>
      </c>
      <c r="C28" s="154">
        <f t="shared" si="1"/>
        <v>2617.8255340120768</v>
      </c>
      <c r="D28" s="168">
        <v>2276.3700295757189</v>
      </c>
    </row>
    <row r="29" spans="1:4" ht="15.6">
      <c r="A29" s="12">
        <f t="shared" si="0"/>
        <v>15</v>
      </c>
      <c r="B29" s="158" t="s">
        <v>19</v>
      </c>
      <c r="C29" s="154">
        <f t="shared" si="1"/>
        <v>6187.587625846726</v>
      </c>
      <c r="D29" s="168">
        <v>5380.5109789971539</v>
      </c>
    </row>
    <row r="30" spans="1:4" ht="15.6">
      <c r="A30" s="166">
        <f t="shared" si="0"/>
        <v>16</v>
      </c>
      <c r="B30" s="158" t="s">
        <v>20</v>
      </c>
      <c r="C30" s="154">
        <f t="shared" si="1"/>
        <v>6187.587625846726</v>
      </c>
      <c r="D30" s="168">
        <v>5380.5109789971539</v>
      </c>
    </row>
    <row r="31" spans="1:4" ht="15.6">
      <c r="A31" s="12">
        <f t="shared" si="0"/>
        <v>17</v>
      </c>
      <c r="B31" s="158" t="s">
        <v>21</v>
      </c>
      <c r="C31" s="154">
        <f t="shared" si="1"/>
        <v>14755.016646249889</v>
      </c>
      <c r="D31" s="168">
        <v>12830.4492576086</v>
      </c>
    </row>
    <row r="32" spans="1:4" ht="31.8">
      <c r="A32" s="12">
        <f t="shared" si="0"/>
        <v>18</v>
      </c>
      <c r="B32" s="159" t="s">
        <v>22</v>
      </c>
      <c r="C32" s="154">
        <f t="shared" si="1"/>
        <v>9043.3972993144471</v>
      </c>
      <c r="D32" s="168">
        <v>7863.8237385343018</v>
      </c>
    </row>
    <row r="33" spans="1:4" ht="31.8">
      <c r="A33" s="166">
        <f t="shared" si="0"/>
        <v>19</v>
      </c>
      <c r="B33" s="159" t="s">
        <v>23</v>
      </c>
      <c r="C33" s="154">
        <f t="shared" si="1"/>
        <v>9043.3972993144471</v>
      </c>
      <c r="D33" s="168">
        <v>7863.8237385343018</v>
      </c>
    </row>
    <row r="34" spans="1:4" ht="31.2">
      <c r="A34" s="12">
        <f t="shared" si="0"/>
        <v>20</v>
      </c>
      <c r="B34" s="159" t="s">
        <v>24</v>
      </c>
      <c r="C34" s="154">
        <f t="shared" si="1"/>
        <v>737.75083231249425</v>
      </c>
      <c r="D34" s="168">
        <v>641.52246288042988</v>
      </c>
    </row>
    <row r="35" spans="1:4" ht="15.6">
      <c r="A35" s="12">
        <f t="shared" si="0"/>
        <v>21</v>
      </c>
      <c r="B35" s="158" t="s">
        <v>25</v>
      </c>
      <c r="C35" s="154">
        <f t="shared" si="1"/>
        <v>1047.1302136048307</v>
      </c>
      <c r="D35" s="168">
        <v>910.54801183028769</v>
      </c>
    </row>
    <row r="36" spans="1:4" ht="15.6">
      <c r="A36" s="12">
        <f t="shared" si="0"/>
        <v>22</v>
      </c>
      <c r="B36" s="158" t="s">
        <v>26</v>
      </c>
      <c r="C36" s="154">
        <f t="shared" si="1"/>
        <v>999.53338571370193</v>
      </c>
      <c r="D36" s="168">
        <v>869.15946583800178</v>
      </c>
    </row>
    <row r="37" spans="1:4" ht="15.6">
      <c r="A37" s="166">
        <f t="shared" si="0"/>
        <v>23</v>
      </c>
      <c r="B37" s="158" t="s">
        <v>27</v>
      </c>
      <c r="C37" s="154">
        <f t="shared" si="1"/>
        <v>1308.9127670060441</v>
      </c>
      <c r="D37" s="168">
        <v>1138.1850147878645</v>
      </c>
    </row>
    <row r="38" spans="1:4" ht="15.6">
      <c r="A38" s="12">
        <f t="shared" si="0"/>
        <v>24</v>
      </c>
      <c r="B38" s="158" t="s">
        <v>28</v>
      </c>
      <c r="C38" s="154">
        <f t="shared" si="1"/>
        <v>1927.671529590717</v>
      </c>
      <c r="D38" s="168">
        <v>1676.2361126875801</v>
      </c>
    </row>
    <row r="39" spans="1:4" ht="15.6">
      <c r="A39" s="12">
        <f t="shared" si="0"/>
        <v>25</v>
      </c>
      <c r="B39" s="158" t="s">
        <v>29</v>
      </c>
      <c r="C39" s="154">
        <f t="shared" si="1"/>
        <v>3569.7620918346497</v>
      </c>
      <c r="D39" s="168">
        <v>3104.1409494214349</v>
      </c>
    </row>
    <row r="40" spans="1:4" ht="15.6">
      <c r="A40" s="166">
        <f t="shared" si="0"/>
        <v>26</v>
      </c>
      <c r="B40" s="158" t="s">
        <v>30</v>
      </c>
      <c r="C40" s="154">
        <f t="shared" si="1"/>
        <v>666.35559047580136</v>
      </c>
      <c r="D40" s="168">
        <v>579.43964389200119</v>
      </c>
    </row>
    <row r="41" spans="1:4" ht="15.6">
      <c r="A41" s="12">
        <f t="shared" si="0"/>
        <v>27</v>
      </c>
      <c r="B41" s="158" t="s">
        <v>31</v>
      </c>
      <c r="C41" s="154">
        <f t="shared" si="1"/>
        <v>713.95241836693003</v>
      </c>
      <c r="D41" s="168">
        <v>620.82818988428699</v>
      </c>
    </row>
    <row r="42" spans="1:4" ht="15.6">
      <c r="A42" s="12">
        <f t="shared" si="0"/>
        <v>28</v>
      </c>
      <c r="B42" s="158" t="s">
        <v>32</v>
      </c>
      <c r="C42" s="154">
        <f t="shared" si="1"/>
        <v>1713.4858040806319</v>
      </c>
      <c r="D42" s="168">
        <v>1489.9876557222888</v>
      </c>
    </row>
    <row r="43" spans="1:4" ht="15.6">
      <c r="A43" s="12">
        <f t="shared" si="0"/>
        <v>29</v>
      </c>
      <c r="B43" s="159" t="s">
        <v>33</v>
      </c>
      <c r="C43" s="154">
        <f t="shared" si="1"/>
        <v>4093.3271986370651</v>
      </c>
      <c r="D43" s="168">
        <v>3559.4149553365787</v>
      </c>
    </row>
    <row r="44" spans="1:4" ht="15.6">
      <c r="A44" s="12">
        <f t="shared" si="0"/>
        <v>30</v>
      </c>
      <c r="B44" s="158" t="s">
        <v>34</v>
      </c>
      <c r="C44" s="154">
        <f t="shared" si="1"/>
        <v>5354.6431377519693</v>
      </c>
      <c r="D44" s="168">
        <v>4656.2114241321478</v>
      </c>
    </row>
    <row r="45" spans="1:4" ht="15.6">
      <c r="A45" s="12">
        <f t="shared" si="0"/>
        <v>31</v>
      </c>
      <c r="B45" s="158" t="s">
        <v>35</v>
      </c>
      <c r="C45" s="154">
        <f t="shared" si="1"/>
        <v>4735.8843751673085</v>
      </c>
      <c r="D45" s="168">
        <v>4118.1603262324425</v>
      </c>
    </row>
    <row r="46" spans="1:4" ht="15.6">
      <c r="A46" s="166">
        <f t="shared" si="0"/>
        <v>32</v>
      </c>
      <c r="B46" s="158" t="s">
        <v>36</v>
      </c>
      <c r="C46" s="154">
        <f t="shared" si="1"/>
        <v>13565.09594897173</v>
      </c>
      <c r="D46" s="168">
        <v>11795.735607801505</v>
      </c>
    </row>
    <row r="47" spans="1:4" ht="15.6">
      <c r="A47" s="12">
        <f t="shared" si="0"/>
        <v>33</v>
      </c>
      <c r="B47" s="158" t="s">
        <v>37</v>
      </c>
      <c r="C47" s="154">
        <f t="shared" si="1"/>
        <v>10709.28627550395</v>
      </c>
      <c r="D47" s="168">
        <v>9312.4228482643048</v>
      </c>
    </row>
    <row r="48" spans="1:4" ht="31.8">
      <c r="A48" s="12">
        <f t="shared" si="0"/>
        <v>34</v>
      </c>
      <c r="B48" s="159" t="s">
        <v>38</v>
      </c>
      <c r="C48" s="154">
        <f t="shared" si="1"/>
        <v>14041.064227883015</v>
      </c>
      <c r="D48" s="168">
        <v>12209.621067724362</v>
      </c>
    </row>
    <row r="49" spans="1:4" ht="31.8">
      <c r="A49" s="166">
        <f t="shared" si="0"/>
        <v>35</v>
      </c>
      <c r="B49" s="159" t="s">
        <v>39</v>
      </c>
      <c r="C49" s="154">
        <f t="shared" si="1"/>
        <v>14041.064227883015</v>
      </c>
      <c r="D49" s="168">
        <v>12209.621067724362</v>
      </c>
    </row>
    <row r="50" spans="1:4" ht="31.2">
      <c r="A50" s="166">
        <f t="shared" si="0"/>
        <v>36</v>
      </c>
      <c r="B50" s="159" t="s">
        <v>40</v>
      </c>
      <c r="C50" s="154">
        <f t="shared" si="1"/>
        <v>2855.8096734677201</v>
      </c>
      <c r="D50" s="168">
        <v>2483.3127595371479</v>
      </c>
    </row>
    <row r="51" spans="1:4" ht="15.6">
      <c r="A51" s="166">
        <f t="shared" si="0"/>
        <v>37</v>
      </c>
      <c r="B51" s="159" t="s">
        <v>41</v>
      </c>
      <c r="C51" s="154">
        <f t="shared" si="1"/>
        <v>880.54131598588026</v>
      </c>
      <c r="D51" s="168">
        <v>765.68810085728728</v>
      </c>
    </row>
    <row r="52" spans="1:4" ht="15.6">
      <c r="A52" s="166">
        <f t="shared" si="0"/>
        <v>38</v>
      </c>
      <c r="B52" s="158" t="s">
        <v>42</v>
      </c>
      <c r="C52" s="154">
        <f t="shared" si="1"/>
        <v>904.9851576438748</v>
      </c>
      <c r="D52" s="168">
        <v>786.94361534249992</v>
      </c>
    </row>
    <row r="53" spans="1:4" ht="15.6">
      <c r="A53" s="166">
        <f t="shared" si="0"/>
        <v>39</v>
      </c>
      <c r="B53" s="158" t="s">
        <v>43</v>
      </c>
      <c r="C53" s="154">
        <f t="shared" si="1"/>
        <v>1475.5016646249885</v>
      </c>
      <c r="D53" s="168">
        <v>1283.0449257608598</v>
      </c>
    </row>
    <row r="54" spans="1:4" ht="15.6">
      <c r="A54" s="166">
        <f t="shared" si="0"/>
        <v>40</v>
      </c>
      <c r="B54" s="159" t="s">
        <v>44</v>
      </c>
      <c r="C54" s="154">
        <f t="shared" si="1"/>
        <v>111.85254554415236</v>
      </c>
      <c r="D54" s="168">
        <v>97.263083081871628</v>
      </c>
    </row>
    <row r="55" spans="1:4" ht="15.6">
      <c r="A55" s="166">
        <f t="shared" si="0"/>
        <v>41</v>
      </c>
      <c r="B55" s="158" t="s">
        <v>45</v>
      </c>
      <c r="C55" s="154">
        <f t="shared" si="1"/>
        <v>161.82921482983747</v>
      </c>
      <c r="D55" s="168">
        <v>140.72105637377172</v>
      </c>
    </row>
    <row r="56" spans="1:4" ht="15.6">
      <c r="A56" s="166">
        <f t="shared" si="0"/>
        <v>42</v>
      </c>
      <c r="B56" s="158" t="s">
        <v>46</v>
      </c>
      <c r="C56" s="154">
        <f t="shared" si="1"/>
        <v>242.74382224475619</v>
      </c>
      <c r="D56" s="168">
        <v>211.08158456065757</v>
      </c>
    </row>
    <row r="57" spans="1:4" ht="15.6">
      <c r="A57" s="166">
        <f t="shared" si="0"/>
        <v>43</v>
      </c>
      <c r="B57" s="158" t="s">
        <v>47</v>
      </c>
      <c r="C57" s="154">
        <f t="shared" si="1"/>
        <v>164.20905622439449</v>
      </c>
      <c r="D57" s="168">
        <v>142.79048367338652</v>
      </c>
    </row>
    <row r="58" spans="1:4" ht="15.6">
      <c r="A58" s="166">
        <f t="shared" si="0"/>
        <v>44</v>
      </c>
      <c r="B58" s="158" t="s">
        <v>48</v>
      </c>
      <c r="C58" s="154">
        <f t="shared" si="1"/>
        <v>202.28651853729741</v>
      </c>
      <c r="D58" s="168">
        <v>175.90132046721516</v>
      </c>
    </row>
    <row r="59" spans="1:4" ht="15.6">
      <c r="A59" s="166">
        <f t="shared" si="0"/>
        <v>45</v>
      </c>
      <c r="B59" s="158" t="s">
        <v>49</v>
      </c>
      <c r="C59" s="154">
        <f t="shared" si="1"/>
        <v>428.37145102015796</v>
      </c>
      <c r="D59" s="168">
        <v>372.49691393057219</v>
      </c>
    </row>
    <row r="60" spans="1:4" ht="15.6">
      <c r="A60" s="166">
        <f t="shared" si="0"/>
        <v>46</v>
      </c>
      <c r="B60" s="159" t="s">
        <v>50</v>
      </c>
      <c r="C60" s="154">
        <f t="shared" si="1"/>
        <v>2248.9501178558321</v>
      </c>
      <c r="D60" s="168">
        <v>1955.6087981355065</v>
      </c>
    </row>
    <row r="61" spans="1:4" ht="15.6">
      <c r="A61" s="166">
        <f t="shared" si="0"/>
        <v>47</v>
      </c>
      <c r="B61" s="158" t="s">
        <v>51</v>
      </c>
      <c r="C61" s="154">
        <f t="shared" si="1"/>
        <v>7020.5321139414846</v>
      </c>
      <c r="D61" s="168">
        <v>6104.8105338621608</v>
      </c>
    </row>
    <row r="62" spans="1:4" ht="15.6">
      <c r="A62" s="166">
        <f t="shared" si="0"/>
        <v>48</v>
      </c>
      <c r="B62" s="158" t="s">
        <v>52</v>
      </c>
      <c r="C62" s="154">
        <f t="shared" si="1"/>
        <v>3507.886215576179</v>
      </c>
      <c r="D62" s="168">
        <v>3050.3358396314602</v>
      </c>
    </row>
    <row r="63" spans="1:4" ht="15.6">
      <c r="A63" s="166">
        <f t="shared" si="0"/>
        <v>49</v>
      </c>
      <c r="B63" s="158" t="s">
        <v>53</v>
      </c>
      <c r="C63" s="154">
        <f t="shared" si="1"/>
        <v>8979.1415816614317</v>
      </c>
      <c r="D63" s="168">
        <v>7807.9492014447233</v>
      </c>
    </row>
    <row r="64" spans="1:4" ht="15.6">
      <c r="A64" s="166">
        <f t="shared" si="0"/>
        <v>50</v>
      </c>
      <c r="B64" s="159" t="s">
        <v>54</v>
      </c>
      <c r="C64" s="154">
        <f t="shared" si="1"/>
        <v>163.93261499999997</v>
      </c>
      <c r="D64" s="168">
        <v>142.55009999999999</v>
      </c>
    </row>
    <row r="65" spans="1:4" ht="15.6">
      <c r="A65" s="166">
        <f t="shared" si="0"/>
        <v>51</v>
      </c>
      <c r="B65" s="158" t="s">
        <v>55</v>
      </c>
      <c r="C65" s="154">
        <f t="shared" si="1"/>
        <v>178.48810459173308</v>
      </c>
      <c r="D65" s="168">
        <v>155.20704747107226</v>
      </c>
    </row>
    <row r="66" spans="1:4" ht="15.6">
      <c r="A66" s="166">
        <f t="shared" si="0"/>
        <v>52</v>
      </c>
      <c r="B66" s="158" t="s">
        <v>56</v>
      </c>
      <c r="C66" s="154">
        <f t="shared" si="1"/>
        <v>207.04620132641028</v>
      </c>
      <c r="D66" s="168">
        <v>180.04017506644374</v>
      </c>
    </row>
    <row r="67" spans="1:4" ht="15.6">
      <c r="A67" s="166">
        <f t="shared" si="0"/>
        <v>53</v>
      </c>
      <c r="B67" s="159" t="s">
        <v>57</v>
      </c>
      <c r="C67" s="154">
        <f t="shared" si="1"/>
        <v>164.92300864276157</v>
      </c>
      <c r="D67" s="168">
        <v>143.41131186327095</v>
      </c>
    </row>
    <row r="68" spans="1:4" ht="15.6">
      <c r="A68" s="166">
        <f t="shared" si="0"/>
        <v>54</v>
      </c>
      <c r="B68" s="158" t="s">
        <v>58</v>
      </c>
      <c r="C68" s="154">
        <f t="shared" si="1"/>
        <v>192.41017674988694</v>
      </c>
      <c r="D68" s="168">
        <v>167.31319717381476</v>
      </c>
    </row>
    <row r="69" spans="1:4" ht="15.6">
      <c r="A69" s="166">
        <f t="shared" si="0"/>
        <v>55</v>
      </c>
      <c r="B69" s="158" t="s">
        <v>59</v>
      </c>
      <c r="C69" s="154">
        <f t="shared" si="1"/>
        <v>302.35884917839428</v>
      </c>
      <c r="D69" s="168">
        <v>262.92073841599506</v>
      </c>
    </row>
    <row r="70" spans="1:4" ht="16.2" thickBot="1">
      <c r="A70" s="169">
        <f t="shared" si="0"/>
        <v>56</v>
      </c>
      <c r="B70" s="170" t="s">
        <v>60</v>
      </c>
      <c r="C70" s="171">
        <f t="shared" si="1"/>
        <v>374.34905136372771</v>
      </c>
      <c r="D70" s="168">
        <v>325.52091422932847</v>
      </c>
    </row>
    <row r="71" spans="1:4" ht="16.2" thickBot="1">
      <c r="A71" s="163"/>
      <c r="B71" s="164" t="s">
        <v>61</v>
      </c>
      <c r="C71" s="173"/>
      <c r="D71" s="174"/>
    </row>
    <row r="72" spans="1:4" ht="15.6">
      <c r="A72" s="166">
        <f t="shared" ref="A72:A75" si="2">A71+1</f>
        <v>1</v>
      </c>
      <c r="B72" s="175" t="s">
        <v>62</v>
      </c>
      <c r="C72" s="154">
        <f t="shared" ref="C72:C77" si="3">D72*1.15</f>
        <v>2165.6556690463603</v>
      </c>
      <c r="D72" s="168">
        <v>1883.1788426490091</v>
      </c>
    </row>
    <row r="73" spans="1:4" ht="15.6">
      <c r="A73" s="166">
        <f t="shared" si="2"/>
        <v>2</v>
      </c>
      <c r="B73" s="177" t="s">
        <v>63</v>
      </c>
      <c r="C73" s="154">
        <f t="shared" si="3"/>
        <v>2260.8493248286177</v>
      </c>
      <c r="D73" s="168">
        <v>1965.9559346335807</v>
      </c>
    </row>
    <row r="74" spans="1:4" ht="15.6">
      <c r="A74" s="166">
        <f t="shared" si="2"/>
        <v>3</v>
      </c>
      <c r="B74" s="177" t="s">
        <v>64</v>
      </c>
      <c r="C74" s="154">
        <f t="shared" si="3"/>
        <v>2475.0350503386908</v>
      </c>
      <c r="D74" s="168">
        <v>2152.2043915988615</v>
      </c>
    </row>
    <row r="75" spans="1:4" ht="15.6">
      <c r="A75" s="166">
        <f t="shared" si="2"/>
        <v>4</v>
      </c>
      <c r="B75" s="177" t="s">
        <v>65</v>
      </c>
      <c r="C75" s="154">
        <f t="shared" si="3"/>
        <v>3569.7620918346497</v>
      </c>
      <c r="D75" s="168">
        <v>3104.1409494214349</v>
      </c>
    </row>
    <row r="76" spans="1:4" ht="15.6">
      <c r="A76" s="166">
        <f t="shared" ref="A76:A99" si="4">A75+1</f>
        <v>5</v>
      </c>
      <c r="B76" s="13" t="s">
        <v>66</v>
      </c>
      <c r="C76" s="154">
        <f t="shared" si="3"/>
        <v>4164.7224404737644</v>
      </c>
      <c r="D76" s="168">
        <v>3621.4977743250129</v>
      </c>
    </row>
    <row r="77" spans="1:4" ht="15.6">
      <c r="A77" s="166">
        <f t="shared" si="4"/>
        <v>6</v>
      </c>
      <c r="B77" s="13" t="s">
        <v>67</v>
      </c>
      <c r="C77" s="154">
        <f t="shared" si="3"/>
        <v>4726.005788246508</v>
      </c>
      <c r="D77" s="168">
        <v>4109.570250649138</v>
      </c>
    </row>
    <row r="78" spans="1:4" ht="15.6">
      <c r="A78" s="166">
        <f t="shared" si="4"/>
        <v>7</v>
      </c>
      <c r="B78" s="13" t="s">
        <v>68</v>
      </c>
      <c r="C78" s="154">
        <f t="shared" ref="C78:C184" si="5">D78*1.15</f>
        <v>3807.7462312902931</v>
      </c>
      <c r="D78" s="168">
        <v>3311.0836793828639</v>
      </c>
    </row>
    <row r="79" spans="1:4" ht="15.6">
      <c r="A79" s="166">
        <f t="shared" si="4"/>
        <v>8</v>
      </c>
      <c r="B79" s="13" t="s">
        <v>69</v>
      </c>
      <c r="C79" s="154">
        <f t="shared" si="5"/>
        <v>4450.3034078205364</v>
      </c>
      <c r="D79" s="168">
        <v>3869.8290502787277</v>
      </c>
    </row>
    <row r="80" spans="1:4" ht="15.6">
      <c r="A80" s="166">
        <f t="shared" si="4"/>
        <v>9</v>
      </c>
      <c r="B80" s="13" t="s">
        <v>70</v>
      </c>
      <c r="C80" s="154">
        <f t="shared" ref="C80:C82" si="6">D80*1.15</f>
        <v>5056.0403967368757</v>
      </c>
      <c r="D80" s="168">
        <v>4396.5568667277184</v>
      </c>
    </row>
    <row r="81" spans="1:4" ht="15.6">
      <c r="A81" s="166">
        <f t="shared" si="4"/>
        <v>10</v>
      </c>
      <c r="B81" s="13" t="s">
        <v>71</v>
      </c>
      <c r="C81" s="154">
        <f t="shared" si="6"/>
        <v>5698.1485465888945</v>
      </c>
      <c r="D81" s="168">
        <v>4954.9117796425171</v>
      </c>
    </row>
    <row r="82" spans="1:4" ht="15.6">
      <c r="A82" s="166">
        <f t="shared" ref="A82:A84" si="7">A81+1</f>
        <v>11</v>
      </c>
      <c r="B82" s="13" t="s">
        <v>72</v>
      </c>
      <c r="C82" s="154">
        <f t="shared" si="6"/>
        <v>3176.8637483937355</v>
      </c>
      <c r="D82" s="168">
        <v>2762.4902159945527</v>
      </c>
    </row>
    <row r="83" spans="1:4" ht="15.6">
      <c r="A83" s="166">
        <f t="shared" si="7"/>
        <v>12</v>
      </c>
      <c r="B83" s="13" t="s">
        <v>73</v>
      </c>
      <c r="C83" s="154">
        <f t="shared" si="5"/>
        <v>5830.6114166632678</v>
      </c>
      <c r="D83" s="168">
        <v>5070.0968840550158</v>
      </c>
    </row>
    <row r="84" spans="1:4" ht="15.6">
      <c r="A84" s="166">
        <f t="shared" si="7"/>
        <v>13</v>
      </c>
      <c r="B84" s="177" t="s">
        <v>74</v>
      </c>
      <c r="C84" s="154">
        <f t="shared" si="5"/>
        <v>6877.7416302680986</v>
      </c>
      <c r="D84" s="168">
        <v>5980.6448958853034</v>
      </c>
    </row>
    <row r="85" spans="1:4" ht="15.6">
      <c r="A85" s="166">
        <f t="shared" si="4"/>
        <v>14</v>
      </c>
      <c r="B85" s="177" t="s">
        <v>75</v>
      </c>
      <c r="C85" s="154">
        <f t="shared" si="5"/>
        <v>7924.8718438729293</v>
      </c>
      <c r="D85" s="168">
        <v>6891.192907715591</v>
      </c>
    </row>
    <row r="86" spans="1:4" ht="15.6">
      <c r="A86" s="166">
        <f t="shared" si="4"/>
        <v>15</v>
      </c>
      <c r="B86" s="177" t="s">
        <v>76</v>
      </c>
      <c r="C86" s="154">
        <f t="shared" si="5"/>
        <v>2974.8017431955473</v>
      </c>
      <c r="D86" s="168">
        <v>2586.7841245178674</v>
      </c>
    </row>
    <row r="87" spans="1:4" ht="15.6">
      <c r="A87" s="166">
        <f t="shared" si="4"/>
        <v>16</v>
      </c>
      <c r="B87" s="178" t="s">
        <v>77</v>
      </c>
      <c r="C87" s="154">
        <f t="shared" si="5"/>
        <v>523.56510680241536</v>
      </c>
      <c r="D87" s="168">
        <v>455.27400591514385</v>
      </c>
    </row>
    <row r="88" spans="1:4" ht="15.6">
      <c r="A88" s="166">
        <f t="shared" si="4"/>
        <v>17</v>
      </c>
      <c r="B88" s="13" t="s">
        <v>78</v>
      </c>
      <c r="C88" s="154">
        <f t="shared" si="5"/>
        <v>594.96034863910836</v>
      </c>
      <c r="D88" s="168">
        <v>517.35682490357249</v>
      </c>
    </row>
    <row r="89" spans="1:4" ht="15.6">
      <c r="A89" s="166">
        <f t="shared" si="4"/>
        <v>18</v>
      </c>
      <c r="B89" s="13" t="s">
        <v>79</v>
      </c>
      <c r="C89" s="154">
        <f t="shared" si="5"/>
        <v>642.55717653023703</v>
      </c>
      <c r="D89" s="168">
        <v>558.74537089585829</v>
      </c>
    </row>
    <row r="90" spans="1:4" ht="15.6">
      <c r="A90" s="166">
        <f t="shared" si="4"/>
        <v>19</v>
      </c>
      <c r="B90" s="13" t="s">
        <v>80</v>
      </c>
      <c r="C90" s="154">
        <f t="shared" si="5"/>
        <v>1047.1302136048307</v>
      </c>
      <c r="D90" s="168">
        <v>910.54801183028769</v>
      </c>
    </row>
    <row r="91" spans="1:4" ht="15.6">
      <c r="A91" s="166">
        <f t="shared" si="4"/>
        <v>20</v>
      </c>
      <c r="B91" s="13" t="s">
        <v>81</v>
      </c>
      <c r="C91" s="154">
        <f t="shared" si="5"/>
        <v>2974.8017431955473</v>
      </c>
      <c r="D91" s="168">
        <v>2586.7841245178674</v>
      </c>
    </row>
    <row r="92" spans="1:4" ht="15.6">
      <c r="A92" s="166">
        <f t="shared" si="4"/>
        <v>21</v>
      </c>
      <c r="B92" s="13" t="s">
        <v>82</v>
      </c>
      <c r="C92" s="154">
        <f t="shared" si="5"/>
        <v>3212.7858826511906</v>
      </c>
      <c r="D92" s="168">
        <v>2793.7268544792964</v>
      </c>
    </row>
    <row r="93" spans="1:4" ht="15.6">
      <c r="A93" s="166">
        <f t="shared" si="4"/>
        <v>22</v>
      </c>
      <c r="B93" s="13" t="s">
        <v>83</v>
      </c>
      <c r="C93" s="154">
        <f t="shared" si="5"/>
        <v>1055.6999999999998</v>
      </c>
      <c r="D93" s="168">
        <v>918</v>
      </c>
    </row>
    <row r="94" spans="1:4" ht="15.6">
      <c r="A94" s="166">
        <f t="shared" si="4"/>
        <v>23</v>
      </c>
      <c r="B94" s="13" t="s">
        <v>84</v>
      </c>
      <c r="C94" s="154">
        <f t="shared" si="5"/>
        <v>42.734767019382076</v>
      </c>
      <c r="D94" s="168">
        <v>37.160666973375719</v>
      </c>
    </row>
    <row r="95" spans="1:4" ht="15.6">
      <c r="A95" s="166">
        <f t="shared" si="4"/>
        <v>24</v>
      </c>
      <c r="B95" s="13" t="s">
        <v>85</v>
      </c>
      <c r="C95" s="154">
        <f t="shared" si="5"/>
        <v>50.747535835516182</v>
      </c>
      <c r="D95" s="168">
        <v>44.128292030883642</v>
      </c>
    </row>
    <row r="96" spans="1:4" ht="15.6">
      <c r="A96" s="166">
        <f t="shared" si="4"/>
        <v>25</v>
      </c>
      <c r="B96" s="13" t="s">
        <v>86</v>
      </c>
      <c r="C96" s="154">
        <f t="shared" si="5"/>
        <v>66.773073467784528</v>
      </c>
      <c r="D96" s="168">
        <v>58.063542145899589</v>
      </c>
    </row>
    <row r="97" spans="1:4" ht="15.6">
      <c r="A97" s="166">
        <f t="shared" si="4"/>
        <v>26</v>
      </c>
      <c r="B97" s="13" t="s">
        <v>87</v>
      </c>
      <c r="C97" s="154">
        <f t="shared" si="5"/>
        <v>17.360999101623925</v>
      </c>
      <c r="D97" s="168">
        <v>15.096520957933848</v>
      </c>
    </row>
    <row r="98" spans="1:4" ht="15.6">
      <c r="A98" s="166">
        <f t="shared" si="4"/>
        <v>27</v>
      </c>
      <c r="B98" s="178" t="s">
        <v>88</v>
      </c>
      <c r="C98" s="154">
        <f t="shared" si="5"/>
        <v>165.59722220010525</v>
      </c>
      <c r="D98" s="168">
        <v>143.99758452183067</v>
      </c>
    </row>
    <row r="99" spans="1:4" ht="16.2" thickBot="1">
      <c r="A99" s="169">
        <f t="shared" si="4"/>
        <v>28</v>
      </c>
      <c r="B99" s="179" t="s">
        <v>89</v>
      </c>
      <c r="C99" s="171">
        <f t="shared" si="5"/>
        <v>267.09229387113737</v>
      </c>
      <c r="D99" s="168">
        <v>232.25416858359773</v>
      </c>
    </row>
    <row r="100" spans="1:4" ht="16.2" thickBot="1">
      <c r="A100" s="163"/>
      <c r="B100" s="164" t="s">
        <v>90</v>
      </c>
      <c r="C100" s="173"/>
      <c r="D100" s="174"/>
    </row>
    <row r="101" spans="1:4" ht="15.6">
      <c r="A101" s="166">
        <v>1</v>
      </c>
      <c r="B101" s="175" t="s">
        <v>91</v>
      </c>
      <c r="C101" s="154">
        <f t="shared" si="5"/>
        <v>277.64243947904794</v>
      </c>
      <c r="D101" s="168">
        <v>241.42820824265041</v>
      </c>
    </row>
    <row r="102" spans="1:4" ht="15.6">
      <c r="A102" s="12">
        <f t="shared" ref="A102:A191" si="8">A101+1</f>
        <v>2</v>
      </c>
      <c r="B102" s="13" t="s">
        <v>92</v>
      </c>
      <c r="C102" s="154">
        <f t="shared" si="5"/>
        <v>293.06701945010656</v>
      </c>
      <c r="D102" s="168">
        <v>254.84088647835355</v>
      </c>
    </row>
    <row r="103" spans="1:4" ht="15.6">
      <c r="A103" s="12">
        <f t="shared" si="8"/>
        <v>3</v>
      </c>
      <c r="B103" s="13" t="s">
        <v>93</v>
      </c>
      <c r="C103" s="154">
        <f t="shared" si="5"/>
        <v>308.49159942116398</v>
      </c>
      <c r="D103" s="168">
        <v>268.25356471405564</v>
      </c>
    </row>
    <row r="104" spans="1:4" ht="15.6">
      <c r="A104" s="12">
        <f t="shared" si="8"/>
        <v>4</v>
      </c>
      <c r="B104" s="13" t="s">
        <v>94</v>
      </c>
      <c r="C104" s="154">
        <f t="shared" si="5"/>
        <v>381.94198023572778</v>
      </c>
      <c r="D104" s="168">
        <v>332.1234610745459</v>
      </c>
    </row>
    <row r="105" spans="1:4" ht="15.6">
      <c r="A105" s="12">
        <f t="shared" si="8"/>
        <v>5</v>
      </c>
      <c r="B105" s="13" t="s">
        <v>95</v>
      </c>
      <c r="C105" s="154">
        <f t="shared" si="5"/>
        <v>426.01220872446527</v>
      </c>
      <c r="D105" s="168">
        <v>370.44539889083939</v>
      </c>
    </row>
    <row r="106" spans="1:4" ht="15.6">
      <c r="A106" s="12">
        <f t="shared" si="8"/>
        <v>6</v>
      </c>
      <c r="B106" s="13" t="s">
        <v>96</v>
      </c>
      <c r="C106" s="154">
        <f t="shared" si="5"/>
        <v>470.08243721320281</v>
      </c>
      <c r="D106" s="168">
        <v>408.76733670713293</v>
      </c>
    </row>
    <row r="107" spans="1:4" ht="15.6">
      <c r="A107" s="12">
        <f t="shared" si="8"/>
        <v>7</v>
      </c>
      <c r="B107" s="13" t="s">
        <v>97</v>
      </c>
      <c r="C107" s="154">
        <f t="shared" si="5"/>
        <v>499.46258953902787</v>
      </c>
      <c r="D107" s="168">
        <v>434.31529525132862</v>
      </c>
    </row>
    <row r="108" spans="1:4" ht="15.6">
      <c r="A108" s="12">
        <f t="shared" si="8"/>
        <v>8</v>
      </c>
      <c r="B108" s="13" t="s">
        <v>98</v>
      </c>
      <c r="C108" s="154">
        <f t="shared" si="5"/>
        <v>514.15266570194035</v>
      </c>
      <c r="D108" s="168">
        <v>447.08927452342647</v>
      </c>
    </row>
    <row r="109" spans="1:4" ht="15.6">
      <c r="A109" s="12">
        <f t="shared" si="8"/>
        <v>9</v>
      </c>
      <c r="B109" s="13" t="s">
        <v>99</v>
      </c>
      <c r="C109" s="154">
        <f t="shared" si="5"/>
        <v>543.53281802776667</v>
      </c>
      <c r="D109" s="168">
        <v>472.63723306762319</v>
      </c>
    </row>
    <row r="110" spans="1:4" ht="15.6">
      <c r="A110" s="12">
        <f t="shared" si="8"/>
        <v>10</v>
      </c>
      <c r="B110" s="13" t="s">
        <v>100</v>
      </c>
      <c r="C110" s="154">
        <f t="shared" si="5"/>
        <v>675.74350349397923</v>
      </c>
      <c r="D110" s="168">
        <v>587.6030465165037</v>
      </c>
    </row>
    <row r="111" spans="1:4" ht="16.2" thickBot="1">
      <c r="A111" s="180">
        <f t="shared" si="8"/>
        <v>11</v>
      </c>
      <c r="B111" s="179" t="s">
        <v>101</v>
      </c>
      <c r="C111" s="171">
        <f t="shared" si="5"/>
        <v>763.88396047145432</v>
      </c>
      <c r="D111" s="168">
        <v>664.24692214909078</v>
      </c>
    </row>
    <row r="112" spans="1:4" ht="16.2" thickBot="1">
      <c r="A112" s="163"/>
      <c r="B112" s="164" t="s">
        <v>102</v>
      </c>
      <c r="C112" s="173"/>
      <c r="D112" s="174"/>
    </row>
    <row r="113" spans="1:4" ht="15.6">
      <c r="A113" s="166">
        <f t="shared" si="8"/>
        <v>1</v>
      </c>
      <c r="B113" s="175" t="s">
        <v>103</v>
      </c>
      <c r="C113" s="154">
        <f t="shared" si="5"/>
        <v>106.37442006989039</v>
      </c>
      <c r="D113" s="168">
        <v>92.499495712948175</v>
      </c>
    </row>
    <row r="114" spans="1:4" ht="15.6">
      <c r="A114" s="180">
        <f t="shared" si="8"/>
        <v>2</v>
      </c>
      <c r="B114" s="13" t="s">
        <v>104</v>
      </c>
      <c r="C114" s="154">
        <f t="shared" si="5"/>
        <v>122.56183181965602</v>
      </c>
      <c r="D114" s="168">
        <v>106.57550593013568</v>
      </c>
    </row>
    <row r="115" spans="1:4" ht="15.6">
      <c r="A115" s="180">
        <f t="shared" si="8"/>
        <v>3</v>
      </c>
      <c r="B115" s="178" t="s">
        <v>105</v>
      </c>
      <c r="C115" s="154">
        <f t="shared" si="5"/>
        <v>70.38</v>
      </c>
      <c r="D115" s="168">
        <v>61.2</v>
      </c>
    </row>
    <row r="116" spans="1:4" ht="15.6">
      <c r="A116" s="180">
        <f t="shared" si="8"/>
        <v>4</v>
      </c>
      <c r="B116" s="178" t="s">
        <v>106</v>
      </c>
      <c r="C116" s="154">
        <f t="shared" si="5"/>
        <v>73.899000000000001</v>
      </c>
      <c r="D116" s="168">
        <v>64.260000000000005</v>
      </c>
    </row>
    <row r="117" spans="1:4" ht="15.6">
      <c r="A117" s="180">
        <f t="shared" si="8"/>
        <v>5</v>
      </c>
      <c r="B117" s="178" t="s">
        <v>107</v>
      </c>
      <c r="C117" s="154">
        <f t="shared" si="5"/>
        <v>79.763999999999996</v>
      </c>
      <c r="D117" s="168">
        <v>69.36</v>
      </c>
    </row>
    <row r="118" spans="1:4" ht="15.6">
      <c r="A118" s="180">
        <f t="shared" si="8"/>
        <v>6</v>
      </c>
      <c r="B118" s="178" t="s">
        <v>108</v>
      </c>
      <c r="C118" s="154">
        <f t="shared" si="5"/>
        <v>84.455999999999989</v>
      </c>
      <c r="D118" s="168">
        <v>73.44</v>
      </c>
    </row>
    <row r="119" spans="1:4" ht="15.6">
      <c r="A119" s="180">
        <f t="shared" si="8"/>
        <v>7</v>
      </c>
      <c r="B119" s="181" t="s">
        <v>109</v>
      </c>
      <c r="C119" s="154">
        <f t="shared" si="5"/>
        <v>92.666999999999987</v>
      </c>
      <c r="D119" s="168">
        <v>80.58</v>
      </c>
    </row>
    <row r="120" spans="1:4" ht="15.6">
      <c r="A120" s="180">
        <f t="shared" si="8"/>
        <v>8</v>
      </c>
      <c r="B120" s="182" t="s">
        <v>110</v>
      </c>
      <c r="C120" s="154">
        <f t="shared" si="5"/>
        <v>690.68467231380532</v>
      </c>
      <c r="D120" s="168">
        <v>600.59536722939595</v>
      </c>
    </row>
    <row r="121" spans="1:4" ht="15.6">
      <c r="A121" s="180">
        <f t="shared" si="8"/>
        <v>9</v>
      </c>
      <c r="B121" s="160" t="s">
        <v>111</v>
      </c>
      <c r="C121" s="154">
        <f t="shared" si="5"/>
        <v>834.57731237918154</v>
      </c>
      <c r="D121" s="168">
        <v>725.71940206885358</v>
      </c>
    </row>
    <row r="122" spans="1:4" ht="15.6">
      <c r="A122" s="180">
        <f t="shared" si="8"/>
        <v>10</v>
      </c>
      <c r="B122" s="160" t="s">
        <v>112</v>
      </c>
      <c r="C122" s="154">
        <f t="shared" si="5"/>
        <v>920.91289641840717</v>
      </c>
      <c r="D122" s="168">
        <v>800.79382297252801</v>
      </c>
    </row>
    <row r="123" spans="1:4" ht="15.6">
      <c r="A123" s="180">
        <f t="shared" si="8"/>
        <v>11</v>
      </c>
      <c r="B123" s="160" t="s">
        <v>113</v>
      </c>
      <c r="C123" s="154">
        <f t="shared" si="5"/>
        <v>1007.2484804576328</v>
      </c>
      <c r="D123" s="168">
        <v>875.86824387620254</v>
      </c>
    </row>
    <row r="124" spans="1:4" ht="15.6">
      <c r="A124" s="180">
        <f t="shared" si="8"/>
        <v>12</v>
      </c>
      <c r="B124" s="160" t="s">
        <v>114</v>
      </c>
      <c r="C124" s="154">
        <f t="shared" si="5"/>
        <v>1151.141120523009</v>
      </c>
      <c r="D124" s="168">
        <v>1000.9922787156601</v>
      </c>
    </row>
    <row r="125" spans="1:4" ht="15.6">
      <c r="A125" s="180">
        <f t="shared" si="8"/>
        <v>13</v>
      </c>
      <c r="B125" s="160" t="s">
        <v>115</v>
      </c>
      <c r="C125" s="154">
        <f t="shared" si="5"/>
        <v>1266.2552325753097</v>
      </c>
      <c r="D125" s="168">
        <v>1101.0915065872259</v>
      </c>
    </row>
    <row r="126" spans="1:4" ht="15.6">
      <c r="A126" s="180">
        <f t="shared" si="8"/>
        <v>14</v>
      </c>
      <c r="B126" s="160" t="s">
        <v>116</v>
      </c>
      <c r="C126" s="154">
        <f t="shared" si="5"/>
        <v>1381.3693446276106</v>
      </c>
      <c r="D126" s="168">
        <v>1201.1907344587919</v>
      </c>
    </row>
    <row r="127" spans="1:4" ht="16.2" thickBot="1">
      <c r="A127" s="180">
        <f t="shared" si="8"/>
        <v>15</v>
      </c>
      <c r="B127" s="183" t="s">
        <v>117</v>
      </c>
      <c r="C127" s="171">
        <f t="shared" si="5"/>
        <v>1467.7049286668423</v>
      </c>
      <c r="D127" s="168">
        <v>1276.2651553624717</v>
      </c>
    </row>
    <row r="128" spans="1:4" ht="16.2" thickBot="1">
      <c r="A128" s="163"/>
      <c r="B128" s="164" t="s">
        <v>118</v>
      </c>
      <c r="C128" s="173"/>
      <c r="D128" s="174"/>
    </row>
    <row r="129" spans="1:4" ht="15.6">
      <c r="A129" s="184">
        <f t="shared" si="8"/>
        <v>1</v>
      </c>
      <c r="B129" s="175" t="s">
        <v>119</v>
      </c>
      <c r="C129" s="154">
        <f t="shared" si="5"/>
        <v>315.33918993050509</v>
      </c>
      <c r="D129" s="168">
        <v>274.20799124391749</v>
      </c>
    </row>
    <row r="130" spans="1:4" ht="15.6">
      <c r="A130" s="185">
        <f t="shared" si="8"/>
        <v>2</v>
      </c>
      <c r="B130" s="13" t="s">
        <v>120</v>
      </c>
      <c r="C130" s="154">
        <f t="shared" si="5"/>
        <v>357.38441525457245</v>
      </c>
      <c r="D130" s="168">
        <v>310.76905674310649</v>
      </c>
    </row>
    <row r="131" spans="1:4" ht="15.6">
      <c r="A131" s="185">
        <f t="shared" si="8"/>
        <v>3</v>
      </c>
      <c r="B131" s="13" t="s">
        <v>121</v>
      </c>
      <c r="C131" s="154">
        <f t="shared" si="5"/>
        <v>92.100323700000004</v>
      </c>
      <c r="D131" s="168">
        <v>80.087238000000013</v>
      </c>
    </row>
    <row r="132" spans="1:4" ht="15.6">
      <c r="A132" s="185">
        <f t="shared" si="8"/>
        <v>4</v>
      </c>
      <c r="B132" s="13" t="s">
        <v>122</v>
      </c>
      <c r="C132" s="154">
        <f t="shared" si="5"/>
        <v>101.86853984999999</v>
      </c>
      <c r="D132" s="168">
        <v>88.581339</v>
      </c>
    </row>
    <row r="133" spans="1:4" ht="15.6">
      <c r="A133" s="185">
        <f t="shared" si="8"/>
        <v>5</v>
      </c>
      <c r="B133" s="13" t="s">
        <v>123</v>
      </c>
      <c r="C133" s="186">
        <f t="shared" si="5"/>
        <v>113.03221545</v>
      </c>
      <c r="D133" s="168">
        <v>98.288882999999998</v>
      </c>
    </row>
    <row r="134" spans="1:4" ht="16.2" thickBot="1">
      <c r="A134" s="187">
        <f t="shared" si="8"/>
        <v>6</v>
      </c>
      <c r="B134" s="179" t="s">
        <v>124</v>
      </c>
      <c r="C134" s="188">
        <f t="shared" si="5"/>
        <v>250.16909067820129</v>
      </c>
      <c r="D134" s="168">
        <v>217.53833972017506</v>
      </c>
    </row>
    <row r="135" spans="1:4" ht="16.2" thickBot="1">
      <c r="A135" s="163"/>
      <c r="B135" s="164" t="s">
        <v>125</v>
      </c>
      <c r="C135" s="173"/>
      <c r="D135" s="174"/>
    </row>
    <row r="136" spans="1:4" ht="15.6">
      <c r="A136" s="166">
        <f t="shared" si="8"/>
        <v>1</v>
      </c>
      <c r="B136" s="175" t="s">
        <v>126</v>
      </c>
      <c r="C136" s="154">
        <f t="shared" ref="C136:C142" si="9">D136*1.15</f>
        <v>163.97637876386267</v>
      </c>
      <c r="D136" s="168">
        <v>142.58815544683711</v>
      </c>
    </row>
    <row r="137" spans="1:4" ht="15.6">
      <c r="A137" s="166">
        <v>2</v>
      </c>
      <c r="B137" s="177" t="s">
        <v>126</v>
      </c>
      <c r="C137" s="154">
        <f t="shared" si="9"/>
        <v>54.089054876587504</v>
      </c>
      <c r="D137" s="168">
        <v>47.033960762250004</v>
      </c>
    </row>
    <row r="138" spans="1:4" ht="15.6">
      <c r="A138" s="166">
        <f t="shared" si="8"/>
        <v>3</v>
      </c>
      <c r="B138" s="177" t="s">
        <v>127</v>
      </c>
      <c r="C138" s="154">
        <f t="shared" si="9"/>
        <v>59.497960364246246</v>
      </c>
      <c r="D138" s="168">
        <v>51.737356838475002</v>
      </c>
    </row>
    <row r="139" spans="1:4" ht="15.6">
      <c r="A139" s="166">
        <f t="shared" si="8"/>
        <v>4</v>
      </c>
      <c r="B139" s="177" t="s">
        <v>128</v>
      </c>
      <c r="C139" s="154">
        <f t="shared" si="9"/>
        <v>66.709834347791244</v>
      </c>
      <c r="D139" s="168">
        <v>58.008551606775001</v>
      </c>
    </row>
    <row r="140" spans="1:4" ht="15.6">
      <c r="A140" s="166">
        <f t="shared" si="8"/>
        <v>5</v>
      </c>
      <c r="B140" s="13" t="s">
        <v>129</v>
      </c>
      <c r="C140" s="154">
        <f t="shared" si="9"/>
        <v>80.936648099999999</v>
      </c>
      <c r="D140" s="168">
        <v>70.379694000000001</v>
      </c>
    </row>
    <row r="141" spans="1:4" ht="15.6">
      <c r="A141" s="166">
        <f t="shared" si="8"/>
        <v>6</v>
      </c>
      <c r="B141" s="177" t="s">
        <v>130</v>
      </c>
      <c r="C141" s="154">
        <f t="shared" si="9"/>
        <v>136.06800000000001</v>
      </c>
      <c r="D141" s="168">
        <v>118.32000000000001</v>
      </c>
    </row>
    <row r="142" spans="1:4" ht="16.2" thickBot="1">
      <c r="A142" s="169">
        <f t="shared" si="8"/>
        <v>7</v>
      </c>
      <c r="B142" s="179" t="s">
        <v>131</v>
      </c>
      <c r="C142" s="171">
        <f t="shared" si="9"/>
        <v>145.452</v>
      </c>
      <c r="D142" s="168">
        <v>126.48</v>
      </c>
    </row>
    <row r="143" spans="1:4" ht="16.2" thickBot="1">
      <c r="A143" s="163"/>
      <c r="B143" s="164" t="s">
        <v>132</v>
      </c>
      <c r="C143" s="173"/>
      <c r="D143" s="174"/>
    </row>
    <row r="144" spans="1:4" ht="15.6">
      <c r="A144" s="166">
        <f t="shared" si="8"/>
        <v>1</v>
      </c>
      <c r="B144" s="175" t="s">
        <v>133</v>
      </c>
      <c r="C144" s="154">
        <f>D144*1.15</f>
        <v>52.556531655084179</v>
      </c>
      <c r="D144" s="168">
        <v>45.701331873986248</v>
      </c>
    </row>
    <row r="145" spans="1:4" ht="15.6">
      <c r="A145" s="12">
        <f t="shared" si="8"/>
        <v>2</v>
      </c>
      <c r="B145" s="13" t="s">
        <v>134</v>
      </c>
      <c r="C145" s="154">
        <f>D145*1.15</f>
        <v>67.272360518507753</v>
      </c>
      <c r="D145" s="168">
        <v>58.497704798702401</v>
      </c>
    </row>
    <row r="146" spans="1:4" ht="15.6">
      <c r="A146" s="12">
        <f t="shared" si="8"/>
        <v>3</v>
      </c>
      <c r="B146" s="13" t="s">
        <v>135</v>
      </c>
      <c r="C146" s="154">
        <f>D146*1.15</f>
        <v>67.272360518507753</v>
      </c>
      <c r="D146" s="168">
        <v>58.497704798702401</v>
      </c>
    </row>
    <row r="147" spans="1:4" ht="16.2" thickBot="1">
      <c r="A147" s="180">
        <f t="shared" si="8"/>
        <v>4</v>
      </c>
      <c r="B147" s="179" t="s">
        <v>136</v>
      </c>
      <c r="C147" s="171">
        <f>D147*1.15</f>
        <v>46.24974785647408</v>
      </c>
      <c r="D147" s="168">
        <v>40.217172049107901</v>
      </c>
    </row>
    <row r="148" spans="1:4" ht="16.2" thickBot="1">
      <c r="A148" s="163"/>
      <c r="B148" s="164" t="s">
        <v>137</v>
      </c>
      <c r="C148" s="173"/>
      <c r="D148" s="174"/>
    </row>
    <row r="149" spans="1:4" ht="15.6">
      <c r="A149" s="166">
        <v>1</v>
      </c>
      <c r="B149" s="175" t="s">
        <v>138</v>
      </c>
      <c r="C149" s="154">
        <f>D149*1.15</f>
        <v>6205.17</v>
      </c>
      <c r="D149" s="168">
        <v>5395.8</v>
      </c>
    </row>
    <row r="150" spans="1:4" ht="15.6">
      <c r="A150" s="166">
        <f>A149+1</f>
        <v>2</v>
      </c>
      <c r="B150" s="177" t="s">
        <v>139</v>
      </c>
      <c r="C150" s="154">
        <f t="shared" ref="C150:C162" si="10">D150*1.15</f>
        <v>5419.2599999999993</v>
      </c>
      <c r="D150" s="168">
        <v>4712.3999999999996</v>
      </c>
    </row>
    <row r="151" spans="1:4" ht="15.6">
      <c r="A151" s="166">
        <f>A150+1</f>
        <v>3</v>
      </c>
      <c r="B151" s="177" t="s">
        <v>140</v>
      </c>
      <c r="C151" s="154">
        <f t="shared" si="10"/>
        <v>7366.44</v>
      </c>
      <c r="D151" s="168">
        <v>6405.6</v>
      </c>
    </row>
    <row r="152" spans="1:4" ht="15.6">
      <c r="A152" s="166">
        <f t="shared" ref="A152:A159" si="11">A151+1</f>
        <v>4</v>
      </c>
      <c r="B152" s="177" t="s">
        <v>141</v>
      </c>
      <c r="C152" s="154">
        <f t="shared" si="10"/>
        <v>7689.0149999999994</v>
      </c>
      <c r="D152" s="168">
        <v>6686.1</v>
      </c>
    </row>
    <row r="153" spans="1:4" ht="15.6">
      <c r="A153" s="166">
        <f t="shared" si="11"/>
        <v>5</v>
      </c>
      <c r="B153" s="177" t="s">
        <v>142</v>
      </c>
      <c r="C153" s="154">
        <f t="shared" si="10"/>
        <v>8656.74</v>
      </c>
      <c r="D153" s="168">
        <v>7527.6</v>
      </c>
    </row>
    <row r="154" spans="1:4" ht="15.6">
      <c r="A154" s="166">
        <f t="shared" si="11"/>
        <v>6</v>
      </c>
      <c r="B154" s="177" t="s">
        <v>143</v>
      </c>
      <c r="C154" s="154">
        <f t="shared" si="10"/>
        <v>9301.89</v>
      </c>
      <c r="D154" s="168">
        <v>8088.6</v>
      </c>
    </row>
    <row r="155" spans="1:4" ht="15.6">
      <c r="A155" s="166">
        <f t="shared" si="11"/>
        <v>7</v>
      </c>
      <c r="B155" s="177" t="s">
        <v>144</v>
      </c>
      <c r="C155" s="154">
        <f t="shared" si="10"/>
        <v>10140.584999999999</v>
      </c>
      <c r="D155" s="168">
        <v>8817.9</v>
      </c>
    </row>
    <row r="156" spans="1:4" ht="15.6">
      <c r="A156" s="166">
        <f t="shared" si="11"/>
        <v>8</v>
      </c>
      <c r="B156" s="175" t="s">
        <v>145</v>
      </c>
      <c r="C156" s="154">
        <f t="shared" si="10"/>
        <v>7665.5549999999994</v>
      </c>
      <c r="D156" s="168">
        <v>6665.7</v>
      </c>
    </row>
    <row r="157" spans="1:4" ht="15.6">
      <c r="A157" s="166">
        <f t="shared" si="11"/>
        <v>9</v>
      </c>
      <c r="B157" s="177" t="s">
        <v>146</v>
      </c>
      <c r="C157" s="154">
        <f t="shared" si="10"/>
        <v>7765.26</v>
      </c>
      <c r="D157" s="168">
        <v>6752.4000000000005</v>
      </c>
    </row>
    <row r="158" spans="1:4" ht="15.6">
      <c r="A158" s="166">
        <f t="shared" si="11"/>
        <v>10</v>
      </c>
      <c r="B158" s="177" t="s">
        <v>147</v>
      </c>
      <c r="C158" s="154">
        <f t="shared" si="10"/>
        <v>8914.7999999999993</v>
      </c>
      <c r="D158" s="168">
        <v>7752</v>
      </c>
    </row>
    <row r="159" spans="1:4" ht="15.6">
      <c r="A159" s="166">
        <f t="shared" si="11"/>
        <v>11</v>
      </c>
      <c r="B159" s="177" t="s">
        <v>148</v>
      </c>
      <c r="C159" s="154">
        <f t="shared" si="10"/>
        <v>9559.9499999999989</v>
      </c>
      <c r="D159" s="168">
        <v>8313</v>
      </c>
    </row>
    <row r="160" spans="1:4" ht="15.6">
      <c r="A160" s="166">
        <f t="shared" ref="A160:A162" si="12">A159+1</f>
        <v>12</v>
      </c>
      <c r="B160" s="177" t="s">
        <v>149</v>
      </c>
      <c r="C160" s="154">
        <f t="shared" si="10"/>
        <v>10463.159999999998</v>
      </c>
      <c r="D160" s="168">
        <v>9098.4</v>
      </c>
    </row>
    <row r="161" spans="1:4" ht="15.6">
      <c r="A161" s="166">
        <f t="shared" si="12"/>
        <v>13</v>
      </c>
      <c r="B161" s="177" t="s">
        <v>150</v>
      </c>
      <c r="C161" s="154">
        <f t="shared" si="10"/>
        <v>11301.855</v>
      </c>
      <c r="D161" s="168">
        <v>9827.7000000000007</v>
      </c>
    </row>
    <row r="162" spans="1:4" ht="16.2" thickBot="1">
      <c r="A162" s="169">
        <f t="shared" si="12"/>
        <v>14</v>
      </c>
      <c r="B162" s="189" t="s">
        <v>151</v>
      </c>
      <c r="C162" s="171">
        <f t="shared" si="10"/>
        <v>12398.609999999999</v>
      </c>
      <c r="D162" s="168">
        <v>10781.4</v>
      </c>
    </row>
    <row r="163" spans="1:4" ht="16.2" thickBot="1">
      <c r="A163" s="163"/>
      <c r="B163" s="164" t="s">
        <v>152</v>
      </c>
      <c r="C163" s="173"/>
      <c r="D163" s="174"/>
    </row>
    <row r="164" spans="1:4" ht="15.6">
      <c r="A164" s="166">
        <f t="shared" si="8"/>
        <v>1</v>
      </c>
      <c r="B164" s="175" t="s">
        <v>153</v>
      </c>
      <c r="C164" s="154">
        <f t="shared" si="5"/>
        <v>1415.6499999999999</v>
      </c>
      <c r="D164" s="176">
        <v>1231</v>
      </c>
    </row>
    <row r="165" spans="1:4" ht="15.6">
      <c r="A165" s="12">
        <f t="shared" si="8"/>
        <v>2</v>
      </c>
      <c r="B165" s="13" t="s">
        <v>154</v>
      </c>
      <c r="C165" s="154">
        <f t="shared" si="5"/>
        <v>1678.6406791863783</v>
      </c>
      <c r="D165" s="168">
        <v>1459.6875471185899</v>
      </c>
    </row>
    <row r="166" spans="1:4" ht="15.6">
      <c r="A166" s="12">
        <f t="shared" si="8"/>
        <v>3</v>
      </c>
      <c r="B166" s="13" t="s">
        <v>155</v>
      </c>
      <c r="C166" s="154">
        <f t="shared" si="5"/>
        <v>1955.9626728893566</v>
      </c>
      <c r="D166" s="168">
        <v>1700.8371068603101</v>
      </c>
    </row>
    <row r="167" spans="1:4" ht="15.6">
      <c r="A167" s="12">
        <f t="shared" si="8"/>
        <v>4</v>
      </c>
      <c r="B167" s="13" t="s">
        <v>156</v>
      </c>
      <c r="C167" s="154">
        <f t="shared" si="5"/>
        <v>2375.622842685942</v>
      </c>
      <c r="D167" s="168">
        <v>2065.7589936399499</v>
      </c>
    </row>
    <row r="168" spans="1:4" ht="15.6">
      <c r="A168" s="12">
        <f t="shared" si="8"/>
        <v>5</v>
      </c>
      <c r="B168" s="13" t="s">
        <v>157</v>
      </c>
      <c r="C168" s="154">
        <f t="shared" si="5"/>
        <v>2638.711018779562</v>
      </c>
      <c r="D168" s="168">
        <v>2294.5313206778801</v>
      </c>
    </row>
    <row r="169" spans="1:4" ht="15.6">
      <c r="A169" s="12">
        <f t="shared" si="8"/>
        <v>6</v>
      </c>
      <c r="B169" s="13" t="s">
        <v>158</v>
      </c>
      <c r="C169" s="154">
        <f t="shared" si="5"/>
        <v>2916.0330124825396</v>
      </c>
      <c r="D169" s="168">
        <v>2535.6808804195998</v>
      </c>
    </row>
    <row r="170" spans="1:4" ht="15.6">
      <c r="A170" s="12">
        <f t="shared" si="8"/>
        <v>7</v>
      </c>
      <c r="B170" s="13" t="s">
        <v>159</v>
      </c>
      <c r="C170" s="154">
        <f t="shared" si="5"/>
        <v>3072.6050061855176</v>
      </c>
      <c r="D170" s="168">
        <v>2671.83044016132</v>
      </c>
    </row>
    <row r="171" spans="1:4" ht="15.6">
      <c r="A171" s="12">
        <f t="shared" si="8"/>
        <v>8</v>
      </c>
      <c r="B171" s="13" t="s">
        <v>160</v>
      </c>
      <c r="C171" s="154">
        <f t="shared" si="5"/>
        <v>3250.2902766229631</v>
      </c>
      <c r="D171" s="168">
        <v>2826.33937097649</v>
      </c>
    </row>
    <row r="172" spans="1:4" ht="15.6">
      <c r="A172" s="12">
        <f t="shared" si="8"/>
        <v>9</v>
      </c>
      <c r="B172" s="13" t="s">
        <v>161</v>
      </c>
      <c r="C172" s="154">
        <f t="shared" si="5"/>
        <v>3335.6931822791371</v>
      </c>
      <c r="D172" s="168">
        <v>2900.6027671992497</v>
      </c>
    </row>
    <row r="173" spans="1:4" ht="15.6">
      <c r="A173" s="12">
        <f t="shared" si="8"/>
        <v>10</v>
      </c>
      <c r="B173" s="13" t="s">
        <v>162</v>
      </c>
      <c r="C173" s="154">
        <f t="shared" si="5"/>
        <v>3513.3784527165826</v>
      </c>
      <c r="D173" s="168">
        <v>3055.1116980144197</v>
      </c>
    </row>
    <row r="174" spans="1:4" ht="15.6">
      <c r="A174" s="12">
        <f t="shared" si="8"/>
        <v>11</v>
      </c>
      <c r="B174" s="13" t="s">
        <v>163</v>
      </c>
      <c r="C174" s="154">
        <f t="shared" si="5"/>
        <v>3598.7813583727452</v>
      </c>
      <c r="D174" s="168">
        <v>3129.3750942371698</v>
      </c>
    </row>
    <row r="175" spans="1:4" ht="15.6">
      <c r="A175" s="12">
        <f t="shared" si="8"/>
        <v>12</v>
      </c>
      <c r="B175" s="13" t="s">
        <v>164</v>
      </c>
      <c r="C175" s="154">
        <f t="shared" si="5"/>
        <v>3918.8048049038102</v>
      </c>
      <c r="D175" s="168">
        <v>3407.65635209027</v>
      </c>
    </row>
    <row r="176" spans="1:4" ht="15.6">
      <c r="A176" s="12">
        <f t="shared" si="8"/>
        <v>13</v>
      </c>
      <c r="B176" s="13" t="s">
        <v>165</v>
      </c>
      <c r="C176" s="154">
        <f t="shared" si="5"/>
        <v>4153.4253457787017</v>
      </c>
      <c r="D176" s="168">
        <v>3611.6742137206102</v>
      </c>
    </row>
    <row r="177" spans="1:4" ht="15.6">
      <c r="A177" s="12">
        <f t="shared" si="8"/>
        <v>14</v>
      </c>
      <c r="B177" s="13" t="s">
        <v>166</v>
      </c>
      <c r="C177" s="154">
        <f t="shared" si="5"/>
        <v>4871.9956853718959</v>
      </c>
      <c r="D177" s="168">
        <v>4236.5179872799099</v>
      </c>
    </row>
    <row r="178" spans="1:4" ht="15.6">
      <c r="A178" s="12">
        <f t="shared" si="8"/>
        <v>15</v>
      </c>
      <c r="B178" s="13" t="s">
        <v>167</v>
      </c>
      <c r="C178" s="154">
        <f t="shared" si="5"/>
        <v>9162.6858960939207</v>
      </c>
      <c r="D178" s="168">
        <v>7967.5529531251495</v>
      </c>
    </row>
    <row r="179" spans="1:4" ht="15.6">
      <c r="A179" s="12">
        <f t="shared" si="8"/>
        <v>16</v>
      </c>
      <c r="B179" s="13" t="s">
        <v>168</v>
      </c>
      <c r="C179" s="154">
        <f t="shared" si="5"/>
        <v>10689.800212109576</v>
      </c>
      <c r="D179" s="168">
        <v>9295.4784453126758</v>
      </c>
    </row>
    <row r="180" spans="1:4" ht="15.6">
      <c r="A180" s="12">
        <f t="shared" si="8"/>
        <v>17</v>
      </c>
      <c r="B180" s="178" t="s">
        <v>169</v>
      </c>
      <c r="C180" s="154">
        <f t="shared" si="5"/>
        <v>976.6986846860126</v>
      </c>
      <c r="D180" s="168">
        <v>849.3032040747936</v>
      </c>
    </row>
    <row r="181" spans="1:4" ht="15.6">
      <c r="A181" s="12">
        <f t="shared" si="8"/>
        <v>18</v>
      </c>
      <c r="B181" s="13" t="s">
        <v>170</v>
      </c>
      <c r="C181" s="154">
        <f t="shared" si="5"/>
        <v>1135.0822551756353</v>
      </c>
      <c r="D181" s="168">
        <v>987.02804797881345</v>
      </c>
    </row>
    <row r="182" spans="1:4" ht="15.6">
      <c r="A182" s="12">
        <f t="shared" si="8"/>
        <v>19</v>
      </c>
      <c r="B182" s="13" t="s">
        <v>171</v>
      </c>
      <c r="C182" s="154">
        <f t="shared" si="5"/>
        <v>1478.2466579031527</v>
      </c>
      <c r="D182" s="168">
        <v>1285.4318764375241</v>
      </c>
    </row>
    <row r="183" spans="1:4" ht="15.6">
      <c r="A183" s="12">
        <f t="shared" si="8"/>
        <v>20</v>
      </c>
      <c r="B183" s="13" t="s">
        <v>172</v>
      </c>
      <c r="C183" s="154">
        <f t="shared" si="5"/>
        <v>1051.1306331016838</v>
      </c>
      <c r="D183" s="168">
        <v>914.02663747972508</v>
      </c>
    </row>
    <row r="184" spans="1:4" ht="16.2" thickBot="1">
      <c r="A184" s="12">
        <f t="shared" si="8"/>
        <v>21</v>
      </c>
      <c r="B184" s="13" t="s">
        <v>173</v>
      </c>
      <c r="C184" s="154">
        <f t="shared" si="5"/>
        <v>1576.6959496525312</v>
      </c>
      <c r="D184" s="168">
        <v>1371.0399562195926</v>
      </c>
    </row>
    <row r="185" spans="1:4" ht="16.2" thickBot="1">
      <c r="A185" s="163"/>
      <c r="B185" s="164" t="s">
        <v>174</v>
      </c>
      <c r="C185" s="173"/>
      <c r="D185" s="174"/>
    </row>
    <row r="186" spans="1:4" ht="15.6">
      <c r="A186" s="166">
        <f t="shared" si="8"/>
        <v>1</v>
      </c>
      <c r="B186" s="175" t="s">
        <v>175</v>
      </c>
      <c r="C186" s="154">
        <f t="shared" ref="C186:C218" si="13">D186*1.15</f>
        <v>330.04999999999995</v>
      </c>
      <c r="D186" s="176">
        <v>287</v>
      </c>
    </row>
    <row r="187" spans="1:4" ht="15.6">
      <c r="A187" s="12">
        <f t="shared" si="8"/>
        <v>2</v>
      </c>
      <c r="B187" s="13" t="s">
        <v>176</v>
      </c>
      <c r="C187" s="154">
        <f t="shared" si="13"/>
        <v>390.14147312993998</v>
      </c>
      <c r="D187" s="168">
        <v>339.25345489559999</v>
      </c>
    </row>
    <row r="188" spans="1:4" ht="15.6">
      <c r="A188" s="12">
        <f t="shared" si="8"/>
        <v>3</v>
      </c>
      <c r="B188" s="13" t="s">
        <v>177</v>
      </c>
      <c r="C188" s="154">
        <f t="shared" si="13"/>
        <v>523.3809959830462</v>
      </c>
      <c r="D188" s="168">
        <v>455.113909550475</v>
      </c>
    </row>
    <row r="189" spans="1:4" ht="15.6">
      <c r="A189" s="12">
        <f t="shared" si="8"/>
        <v>4</v>
      </c>
      <c r="B189" s="13" t="s">
        <v>178</v>
      </c>
      <c r="C189" s="154">
        <f t="shared" si="13"/>
        <v>636.01011426553123</v>
      </c>
      <c r="D189" s="168">
        <v>553.05227327437501</v>
      </c>
    </row>
    <row r="190" spans="1:4" ht="15.6">
      <c r="A190" s="12">
        <f t="shared" si="8"/>
        <v>5</v>
      </c>
      <c r="B190" s="13" t="s">
        <v>179</v>
      </c>
      <c r="C190" s="154">
        <f t="shared" si="13"/>
        <v>872.30165997174367</v>
      </c>
      <c r="D190" s="168">
        <v>758.52318258412504</v>
      </c>
    </row>
    <row r="191" spans="1:4" ht="15.6">
      <c r="A191" s="12">
        <f t="shared" si="8"/>
        <v>6</v>
      </c>
      <c r="B191" s="13" t="s">
        <v>180</v>
      </c>
      <c r="C191" s="154">
        <f t="shared" ref="C191:C194" si="14">D191*1.15</f>
        <v>964.32037368360739</v>
      </c>
      <c r="D191" s="168">
        <v>838.53945537704999</v>
      </c>
    </row>
    <row r="192" spans="1:4" ht="15.6">
      <c r="A192" s="12">
        <f t="shared" ref="A192:A218" si="15">A191+1</f>
        <v>7</v>
      </c>
      <c r="B192" s="13" t="s">
        <v>181</v>
      </c>
      <c r="C192" s="154">
        <f t="shared" si="14"/>
        <v>1076.9494919660924</v>
      </c>
      <c r="D192" s="168">
        <v>936.47781910095</v>
      </c>
    </row>
    <row r="193" spans="1:4" ht="15.6">
      <c r="A193" s="12">
        <f t="shared" si="15"/>
        <v>8</v>
      </c>
      <c r="B193" s="13" t="s">
        <v>182</v>
      </c>
      <c r="C193" s="154">
        <f t="shared" si="14"/>
        <v>1425.8701559547901</v>
      </c>
      <c r="D193" s="168">
        <v>1239.8870921346002</v>
      </c>
    </row>
    <row r="194" spans="1:4" ht="15.6">
      <c r="A194" s="12">
        <f t="shared" si="15"/>
        <v>9</v>
      </c>
      <c r="B194" s="13" t="s">
        <v>183</v>
      </c>
      <c r="C194" s="154">
        <f t="shared" si="14"/>
        <v>1641.5512970903867</v>
      </c>
      <c r="D194" s="168">
        <v>1427.4359105133799</v>
      </c>
    </row>
    <row r="195" spans="1:4" ht="15.6">
      <c r="A195" s="12">
        <f t="shared" si="15"/>
        <v>10</v>
      </c>
      <c r="B195" s="179" t="s">
        <v>184</v>
      </c>
      <c r="C195" s="154">
        <f t="shared" si="13"/>
        <v>1795.4012245141143</v>
      </c>
      <c r="D195" s="168">
        <v>1561.21845609923</v>
      </c>
    </row>
    <row r="196" spans="1:4" ht="15.6">
      <c r="A196" s="12">
        <f t="shared" si="15"/>
        <v>11</v>
      </c>
      <c r="B196" s="13" t="s">
        <v>185</v>
      </c>
      <c r="C196" s="186">
        <f t="shared" si="13"/>
        <v>2000.0490565084574</v>
      </c>
      <c r="D196" s="168">
        <v>1739.1730926160501</v>
      </c>
    </row>
    <row r="197" spans="1:4" ht="15.6">
      <c r="A197" s="12">
        <f t="shared" si="15"/>
        <v>12</v>
      </c>
      <c r="B197" s="178" t="s">
        <v>186</v>
      </c>
      <c r="C197" s="186">
        <f t="shared" si="13"/>
        <v>991.63267273743759</v>
      </c>
      <c r="D197" s="168">
        <v>862.28928064125012</v>
      </c>
    </row>
    <row r="198" spans="1:4" ht="15.6">
      <c r="A198" s="12">
        <f t="shared" si="15"/>
        <v>13</v>
      </c>
      <c r="B198" s="13" t="s">
        <v>187</v>
      </c>
      <c r="C198" s="154">
        <f t="shared" si="13"/>
        <v>1170.1265538301761</v>
      </c>
      <c r="D198" s="168">
        <v>1017.501351156675</v>
      </c>
    </row>
    <row r="199" spans="1:4" ht="15.6">
      <c r="A199" s="12">
        <f t="shared" si="15"/>
        <v>14</v>
      </c>
      <c r="B199" s="13" t="s">
        <v>188</v>
      </c>
      <c r="C199" s="154">
        <f t="shared" si="13"/>
        <v>1299.038801286049</v>
      </c>
      <c r="D199" s="168">
        <v>1129.5989576400427</v>
      </c>
    </row>
    <row r="200" spans="1:4" ht="15.6">
      <c r="A200" s="12">
        <f t="shared" si="15"/>
        <v>15</v>
      </c>
      <c r="B200" s="13" t="s">
        <v>189</v>
      </c>
      <c r="C200" s="154">
        <f t="shared" si="13"/>
        <v>1558.8465615432515</v>
      </c>
      <c r="D200" s="168">
        <v>1355.5187491680449</v>
      </c>
    </row>
    <row r="201" spans="1:4" ht="15.6">
      <c r="A201" s="12">
        <f t="shared" si="15"/>
        <v>16</v>
      </c>
      <c r="B201" s="13" t="s">
        <v>190</v>
      </c>
      <c r="C201" s="154">
        <f t="shared" si="13"/>
        <v>2009.0477949660542</v>
      </c>
      <c r="D201" s="168">
        <v>1746.9980825791777</v>
      </c>
    </row>
    <row r="202" spans="1:4" ht="15.6">
      <c r="A202" s="12">
        <f t="shared" si="15"/>
        <v>17</v>
      </c>
      <c r="B202" s="13" t="s">
        <v>191</v>
      </c>
      <c r="C202" s="154">
        <f t="shared" si="13"/>
        <v>2441.3996402795769</v>
      </c>
      <c r="D202" s="168">
        <v>2122.9562089387628</v>
      </c>
    </row>
    <row r="203" spans="1:4" ht="15.6">
      <c r="A203" s="12">
        <f t="shared" si="15"/>
        <v>18</v>
      </c>
      <c r="B203" s="13" t="s">
        <v>192</v>
      </c>
      <c r="C203" s="154">
        <f t="shared" si="13"/>
        <v>2556.4290303171197</v>
      </c>
      <c r="D203" s="168">
        <v>2222.9817654931476</v>
      </c>
    </row>
    <row r="204" spans="1:4" ht="15.6">
      <c r="A204" s="12">
        <f t="shared" si="15"/>
        <v>19</v>
      </c>
      <c r="B204" s="13" t="s">
        <v>193</v>
      </c>
      <c r="C204" s="154">
        <f t="shared" si="13"/>
        <v>2919.3665885390155</v>
      </c>
      <c r="D204" s="168">
        <v>2538.5796422078397</v>
      </c>
    </row>
    <row r="205" spans="1:4" ht="15.6">
      <c r="A205" s="12">
        <f t="shared" si="15"/>
        <v>20</v>
      </c>
      <c r="B205" s="13" t="s">
        <v>194</v>
      </c>
      <c r="C205" s="154">
        <f t="shared" si="13"/>
        <v>3115.7098577410343</v>
      </c>
      <c r="D205" s="168">
        <v>2709.3129197748126</v>
      </c>
    </row>
    <row r="206" spans="1:4" ht="15.6">
      <c r="A206" s="12">
        <f t="shared" si="15"/>
        <v>21</v>
      </c>
      <c r="B206" s="13" t="s">
        <v>195</v>
      </c>
      <c r="C206" s="154">
        <f t="shared" si="13"/>
        <v>3793.9866058934417</v>
      </c>
      <c r="D206" s="168">
        <v>3299.1187877334278</v>
      </c>
    </row>
    <row r="207" spans="1:4" ht="15.6">
      <c r="A207" s="12">
        <f t="shared" si="15"/>
        <v>22</v>
      </c>
      <c r="B207" s="179" t="s">
        <v>196</v>
      </c>
      <c r="C207" s="154">
        <f t="shared" si="13"/>
        <v>3823.7355860755588</v>
      </c>
      <c r="D207" s="168">
        <v>3324.9874661526601</v>
      </c>
    </row>
    <row r="208" spans="1:4" ht="15.6">
      <c r="A208" s="12">
        <f t="shared" si="15"/>
        <v>23</v>
      </c>
      <c r="B208" s="179" t="s">
        <v>197</v>
      </c>
      <c r="C208" s="154">
        <f t="shared" si="13"/>
        <v>4113.2923265148902</v>
      </c>
      <c r="D208" s="168">
        <v>3576.7759360999048</v>
      </c>
    </row>
    <row r="209" spans="1:4" ht="15.6">
      <c r="A209" s="12">
        <f t="shared" si="15"/>
        <v>24</v>
      </c>
      <c r="B209" s="179" t="s">
        <v>198</v>
      </c>
      <c r="C209" s="154">
        <f t="shared" si="13"/>
        <v>4204.5225324067351</v>
      </c>
      <c r="D209" s="168">
        <v>3656.1065499189003</v>
      </c>
    </row>
    <row r="210" spans="1:4" ht="15.6">
      <c r="A210" s="12">
        <f t="shared" si="15"/>
        <v>25</v>
      </c>
      <c r="B210" s="179" t="s">
        <v>199</v>
      </c>
      <c r="C210" s="154">
        <f t="shared" si="13"/>
        <v>4287.8196769166798</v>
      </c>
      <c r="D210" s="168">
        <v>3728.5388494927652</v>
      </c>
    </row>
    <row r="211" spans="1:4" ht="15.6">
      <c r="A211" s="12">
        <f t="shared" si="15"/>
        <v>26</v>
      </c>
      <c r="B211" s="179" t="s">
        <v>200</v>
      </c>
      <c r="C211" s="154">
        <f t="shared" si="13"/>
        <v>4888.7490765955727</v>
      </c>
      <c r="D211" s="168">
        <v>4251.0861535613676</v>
      </c>
    </row>
    <row r="212" spans="1:4" ht="15.6">
      <c r="A212" s="12">
        <f t="shared" si="15"/>
        <v>27</v>
      </c>
      <c r="B212" s="179" t="s">
        <v>201</v>
      </c>
      <c r="C212" s="154">
        <f t="shared" si="13"/>
        <v>5196.1552051441722</v>
      </c>
      <c r="D212" s="168">
        <v>4518.39583056015</v>
      </c>
    </row>
    <row r="213" spans="1:4" ht="15.6">
      <c r="A213" s="12">
        <f t="shared" si="15"/>
        <v>28</v>
      </c>
      <c r="B213" s="179" t="s">
        <v>202</v>
      </c>
      <c r="C213" s="154">
        <f t="shared" si="13"/>
        <v>6294.8842065372528</v>
      </c>
      <c r="D213" s="168">
        <v>5473.8123535106552</v>
      </c>
    </row>
    <row r="214" spans="1:4" ht="15.6">
      <c r="A214" s="12">
        <f t="shared" si="15"/>
        <v>29</v>
      </c>
      <c r="B214" s="179" t="s">
        <v>203</v>
      </c>
      <c r="C214" s="154">
        <f t="shared" si="13"/>
        <v>6495.1940064302207</v>
      </c>
      <c r="D214" s="168">
        <v>5647.9947882001925</v>
      </c>
    </row>
    <row r="215" spans="1:4" ht="15.6">
      <c r="A215" s="12">
        <f t="shared" si="15"/>
        <v>30</v>
      </c>
      <c r="B215" s="179" t="s">
        <v>204</v>
      </c>
      <c r="C215" s="154">
        <f t="shared" si="13"/>
        <v>7794.2328077162583</v>
      </c>
      <c r="D215" s="168">
        <v>6777.593745840225</v>
      </c>
    </row>
    <row r="216" spans="1:4" ht="15.6">
      <c r="A216" s="12">
        <f t="shared" si="15"/>
        <v>31</v>
      </c>
      <c r="B216" s="179" t="s">
        <v>205</v>
      </c>
      <c r="C216" s="154">
        <f t="shared" si="13"/>
        <v>8054.0405679734731</v>
      </c>
      <c r="D216" s="168">
        <v>7003.5135373682378</v>
      </c>
    </row>
    <row r="217" spans="1:4" ht="15.6">
      <c r="A217" s="12">
        <f t="shared" si="15"/>
        <v>32</v>
      </c>
      <c r="B217" s="179" t="s">
        <v>206</v>
      </c>
      <c r="C217" s="154">
        <f t="shared" si="13"/>
        <v>9093.2716090023077</v>
      </c>
      <c r="D217" s="168">
        <v>7907.1927034802675</v>
      </c>
    </row>
    <row r="218" spans="1:4" ht="16.2" thickBot="1">
      <c r="A218" s="180">
        <f t="shared" si="15"/>
        <v>33</v>
      </c>
      <c r="B218" s="179" t="s">
        <v>207</v>
      </c>
      <c r="C218" s="171">
        <f t="shared" si="13"/>
        <v>9563.3054958798475</v>
      </c>
      <c r="D218" s="168">
        <v>8315.917822504216</v>
      </c>
    </row>
    <row r="219" spans="1:4" ht="16.2" thickBot="1">
      <c r="A219" s="190"/>
      <c r="B219" s="164" t="s">
        <v>208</v>
      </c>
      <c r="C219" s="173"/>
      <c r="D219" s="174"/>
    </row>
    <row r="220" spans="1:4" ht="15.6">
      <c r="A220" s="166">
        <v>1</v>
      </c>
      <c r="B220" s="177" t="s">
        <v>209</v>
      </c>
      <c r="C220" s="154">
        <f t="shared" ref="C220:C230" si="16">D220*1.15</f>
        <v>773.59936499999992</v>
      </c>
      <c r="D220" s="168">
        <v>672.69510000000002</v>
      </c>
    </row>
    <row r="221" spans="1:4" ht="16.2" thickBot="1">
      <c r="A221" s="180">
        <f>A220+1</f>
        <v>2</v>
      </c>
      <c r="B221" s="191" t="s">
        <v>210</v>
      </c>
      <c r="C221" s="171">
        <f t="shared" si="16"/>
        <v>7722.4454999999998</v>
      </c>
      <c r="D221" s="168">
        <v>6715.17</v>
      </c>
    </row>
    <row r="222" spans="1:4" ht="16.2" thickBot="1">
      <c r="A222" s="190"/>
      <c r="B222" s="164" t="s">
        <v>211</v>
      </c>
      <c r="C222" s="173"/>
      <c r="D222" s="174"/>
    </row>
    <row r="223" spans="1:4" ht="15.6">
      <c r="A223" s="12">
        <v>1</v>
      </c>
      <c r="B223" s="178" t="s">
        <v>212</v>
      </c>
      <c r="C223" s="154">
        <f t="shared" si="16"/>
        <v>126.68399999999998</v>
      </c>
      <c r="D223" s="168">
        <v>110.16</v>
      </c>
    </row>
    <row r="224" spans="1:4" ht="15.6">
      <c r="A224" s="12">
        <f t="shared" ref="A224:A230" si="17">A223+1</f>
        <v>2</v>
      </c>
      <c r="B224" s="178" t="s">
        <v>213</v>
      </c>
      <c r="C224" s="154">
        <f t="shared" si="16"/>
        <v>358.79999999999995</v>
      </c>
      <c r="D224" s="168">
        <v>312</v>
      </c>
    </row>
    <row r="225" spans="1:4" ht="15.6">
      <c r="A225" s="166">
        <f t="shared" si="17"/>
        <v>3</v>
      </c>
      <c r="B225" s="13" t="s">
        <v>214</v>
      </c>
      <c r="C225" s="154">
        <f t="shared" si="16"/>
        <v>413.99999999999994</v>
      </c>
      <c r="D225" s="168">
        <v>360</v>
      </c>
    </row>
    <row r="226" spans="1:4" ht="15.6">
      <c r="A226" s="12">
        <f t="shared" si="17"/>
        <v>4</v>
      </c>
      <c r="B226" s="13" t="s">
        <v>215</v>
      </c>
      <c r="C226" s="154">
        <f t="shared" si="16"/>
        <v>441.59999999999997</v>
      </c>
      <c r="D226" s="168">
        <v>384</v>
      </c>
    </row>
    <row r="227" spans="1:4" ht="15.6">
      <c r="A227" s="12">
        <f t="shared" si="17"/>
        <v>5</v>
      </c>
      <c r="B227" s="178" t="s">
        <v>216</v>
      </c>
      <c r="C227" s="154">
        <f t="shared" si="16"/>
        <v>31.533918993050513</v>
      </c>
      <c r="D227" s="168">
        <v>27.420799124391753</v>
      </c>
    </row>
    <row r="228" spans="1:4" ht="15.6">
      <c r="A228" s="166">
        <f t="shared" si="17"/>
        <v>6</v>
      </c>
      <c r="B228" s="13" t="s">
        <v>217</v>
      </c>
      <c r="C228" s="186">
        <f t="shared" si="16"/>
        <v>48.352009122677444</v>
      </c>
      <c r="D228" s="168">
        <v>42.045225324067346</v>
      </c>
    </row>
    <row r="229" spans="1:4" ht="15.6">
      <c r="A229" s="12">
        <f t="shared" si="17"/>
        <v>7</v>
      </c>
      <c r="B229" s="13" t="s">
        <v>218</v>
      </c>
      <c r="C229" s="186">
        <f t="shared" si="16"/>
        <v>168.18090129626938</v>
      </c>
      <c r="D229" s="168">
        <v>146.24426199675599</v>
      </c>
    </row>
    <row r="230" spans="1:4" ht="16.2" thickBot="1">
      <c r="A230" s="180">
        <f t="shared" si="17"/>
        <v>8</v>
      </c>
      <c r="B230" s="191" t="s">
        <v>219</v>
      </c>
      <c r="C230" s="188">
        <f t="shared" si="16"/>
        <v>10439.699999999999</v>
      </c>
      <c r="D230" s="172">
        <v>9078</v>
      </c>
    </row>
    <row r="231" spans="1:4" ht="16.2" thickBot="1">
      <c r="A231" s="190"/>
      <c r="B231" s="164" t="s">
        <v>220</v>
      </c>
      <c r="C231" s="173"/>
      <c r="D231" s="174"/>
    </row>
    <row r="232" spans="1:4" ht="15.6">
      <c r="A232" s="12">
        <v>1</v>
      </c>
      <c r="B232" s="13" t="s">
        <v>221</v>
      </c>
      <c r="C232" s="154">
        <f t="shared" ref="C232:C234" si="18">D232*1.15</f>
        <v>21430.818733141125</v>
      </c>
      <c r="D232" s="168">
        <v>18635.494550557501</v>
      </c>
    </row>
    <row r="233" spans="1:4" ht="15.6">
      <c r="A233" s="12">
        <f t="shared" ref="A233:A234" si="19">A232+1</f>
        <v>2</v>
      </c>
      <c r="B233" s="13" t="s">
        <v>222</v>
      </c>
      <c r="C233" s="154">
        <f t="shared" si="18"/>
        <v>42861.637466282249</v>
      </c>
      <c r="D233" s="168">
        <v>37270.989101115003</v>
      </c>
    </row>
    <row r="234" spans="1:4" ht="15.6">
      <c r="A234" s="180">
        <f t="shared" si="19"/>
        <v>3</v>
      </c>
      <c r="B234" s="179" t="s">
        <v>223</v>
      </c>
      <c r="C234" s="171">
        <f t="shared" si="18"/>
        <v>1445.049491720373</v>
      </c>
      <c r="D234" s="172">
        <v>1256.5647754090201</v>
      </c>
    </row>
  </sheetData>
  <pageMargins left="0.196527777777778" right="0.196527777777778" top="0.196527777777778" bottom="0.196527777777778" header="0.27500000000000002" footer="0.156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0:D217"/>
  <sheetViews>
    <sheetView view="pageBreakPreview" zoomScaleNormal="100" workbookViewId="0">
      <pane ySplit="11" topLeftCell="A12" activePane="bottomLeft" state="frozenSplit"/>
      <selection pane="bottomLeft" activeCell="B18" sqref="B18"/>
    </sheetView>
  </sheetViews>
  <sheetFormatPr defaultColWidth="9.109375" defaultRowHeight="15.6"/>
  <cols>
    <col min="1" max="1" width="4.77734375" style="148" customWidth="1"/>
    <col min="2" max="2" width="66.44140625" style="28" customWidth="1"/>
    <col min="3" max="3" width="11.33203125" style="28" customWidth="1"/>
    <col min="4" max="16384" width="9.109375" style="28"/>
  </cols>
  <sheetData>
    <row r="10" spans="1:4" ht="16.2" thickBot="1"/>
    <row r="11" spans="1:4" ht="16.2" thickBot="1">
      <c r="A11" s="149" t="s">
        <v>0</v>
      </c>
      <c r="B11" s="150" t="s">
        <v>224</v>
      </c>
      <c r="C11" s="151" t="s">
        <v>2</v>
      </c>
      <c r="D11" s="152" t="s">
        <v>3</v>
      </c>
    </row>
    <row r="12" spans="1:4">
      <c r="A12" s="96">
        <v>1</v>
      </c>
      <c r="B12" s="153" t="s">
        <v>225</v>
      </c>
      <c r="C12" s="154">
        <f>D12*1.15</f>
        <v>4578.7005294030005</v>
      </c>
      <c r="D12" s="196">
        <v>3981.4787212200004</v>
      </c>
    </row>
    <row r="13" spans="1:4">
      <c r="A13" s="49">
        <f>A12+1</f>
        <v>2</v>
      </c>
      <c r="B13" s="153" t="s">
        <v>226</v>
      </c>
      <c r="C13" s="154">
        <f t="shared" ref="C13:C21" si="0">D13*1.15</f>
        <v>5533.1728452000007</v>
      </c>
      <c r="D13" s="196">
        <v>4811.4546480000008</v>
      </c>
    </row>
    <row r="14" spans="1:4">
      <c r="A14" s="49">
        <f>A13+1</f>
        <v>3</v>
      </c>
      <c r="B14" s="153" t="s">
        <v>227</v>
      </c>
      <c r="C14" s="154">
        <f t="shared" si="0"/>
        <v>6086.4901297199995</v>
      </c>
      <c r="D14" s="196">
        <v>5292.6001127999998</v>
      </c>
    </row>
    <row r="15" spans="1:4">
      <c r="A15" s="49">
        <f>A14+1</f>
        <v>4</v>
      </c>
      <c r="B15" s="153" t="s">
        <v>228</v>
      </c>
      <c r="C15" s="154">
        <f t="shared" si="0"/>
        <v>6778.1367353699998</v>
      </c>
      <c r="D15" s="196">
        <v>5894.0319438000006</v>
      </c>
    </row>
    <row r="16" spans="1:4">
      <c r="A16" s="49">
        <f>A15+1</f>
        <v>5</v>
      </c>
      <c r="B16" s="155" t="s">
        <v>229</v>
      </c>
      <c r="C16" s="154">
        <f t="shared" si="0"/>
        <v>6778.1367353699998</v>
      </c>
      <c r="D16" s="196">
        <v>5894.0319438000006</v>
      </c>
    </row>
    <row r="17" spans="1:4">
      <c r="A17" s="49">
        <f>A16+1</f>
        <v>6</v>
      </c>
      <c r="B17" s="155" t="s">
        <v>230</v>
      </c>
      <c r="C17" s="154">
        <f t="shared" si="0"/>
        <v>7884.7713044100001</v>
      </c>
      <c r="D17" s="196">
        <v>6856.3228734000004</v>
      </c>
    </row>
    <row r="18" spans="1:4">
      <c r="A18" s="49">
        <f t="shared" ref="A18:A91" si="1">A17+1</f>
        <v>7</v>
      </c>
      <c r="B18" s="155" t="s">
        <v>231</v>
      </c>
      <c r="C18" s="154">
        <f t="shared" si="0"/>
        <v>9544.7231579700001</v>
      </c>
      <c r="D18" s="196">
        <v>8299.7592678000001</v>
      </c>
    </row>
    <row r="19" spans="1:4">
      <c r="A19" s="49">
        <f t="shared" si="1"/>
        <v>8</v>
      </c>
      <c r="B19" s="155" t="s">
        <v>232</v>
      </c>
      <c r="C19" s="154">
        <f t="shared" si="0"/>
        <v>12311.309580569998</v>
      </c>
      <c r="D19" s="196">
        <v>10705.4865918</v>
      </c>
    </row>
    <row r="20" spans="1:4">
      <c r="A20" s="49">
        <f t="shared" si="1"/>
        <v>9</v>
      </c>
      <c r="B20" s="155" t="s">
        <v>233</v>
      </c>
      <c r="C20" s="154">
        <f t="shared" si="0"/>
        <v>1750.3275843634201</v>
      </c>
      <c r="D20" s="196">
        <v>1522.0239864029741</v>
      </c>
    </row>
    <row r="21" spans="1:4">
      <c r="A21" s="49">
        <f t="shared" si="1"/>
        <v>10</v>
      </c>
      <c r="B21" s="153" t="s">
        <v>234</v>
      </c>
      <c r="C21" s="154">
        <f t="shared" si="0"/>
        <v>6576.8822057743546</v>
      </c>
      <c r="D21" s="196">
        <v>5719.0280050211786</v>
      </c>
    </row>
    <row r="22" spans="1:4">
      <c r="A22" s="49">
        <f t="shared" si="1"/>
        <v>11</v>
      </c>
      <c r="B22" s="155" t="s">
        <v>235</v>
      </c>
      <c r="C22" s="154">
        <f t="shared" ref="C22:C27" si="2">D22*1.15</f>
        <v>6980.2643143951755</v>
      </c>
      <c r="D22" s="196">
        <v>6069.7950559958053</v>
      </c>
    </row>
    <row r="23" spans="1:4">
      <c r="A23" s="49">
        <f t="shared" si="1"/>
        <v>12</v>
      </c>
      <c r="B23" s="155" t="s">
        <v>236</v>
      </c>
      <c r="C23" s="154">
        <f t="shared" si="2"/>
        <v>8161.4299466699986</v>
      </c>
      <c r="D23" s="196">
        <v>7096.8956057999994</v>
      </c>
    </row>
    <row r="24" spans="1:4">
      <c r="A24" s="49">
        <f t="shared" si="1"/>
        <v>13</v>
      </c>
      <c r="B24" s="155" t="s">
        <v>237</v>
      </c>
      <c r="C24" s="154">
        <f t="shared" si="2"/>
        <v>9821.3818002299995</v>
      </c>
      <c r="D24" s="196">
        <v>8540.3320002</v>
      </c>
    </row>
    <row r="25" spans="1:4">
      <c r="A25" s="49">
        <f t="shared" si="1"/>
        <v>14</v>
      </c>
      <c r="B25" s="155" t="s">
        <v>238</v>
      </c>
      <c r="C25" s="154">
        <f t="shared" si="2"/>
        <v>12587.968222829999</v>
      </c>
      <c r="D25" s="196">
        <v>10946.0593242</v>
      </c>
    </row>
    <row r="26" spans="1:4">
      <c r="A26" s="49">
        <f t="shared" si="1"/>
        <v>15</v>
      </c>
      <c r="B26" s="155" t="s">
        <v>239</v>
      </c>
      <c r="C26" s="154">
        <f t="shared" si="2"/>
        <v>12172.980259439999</v>
      </c>
      <c r="D26" s="196">
        <v>10585.2002256</v>
      </c>
    </row>
    <row r="27" spans="1:4">
      <c r="A27" s="49">
        <f t="shared" si="1"/>
        <v>16</v>
      </c>
      <c r="B27" s="155" t="s">
        <v>240</v>
      </c>
      <c r="C27" s="154">
        <f t="shared" si="2"/>
        <v>13694.602791870002</v>
      </c>
      <c r="D27" s="196">
        <v>11908.350253800003</v>
      </c>
    </row>
    <row r="28" spans="1:4">
      <c r="A28" s="49">
        <f t="shared" si="1"/>
        <v>17</v>
      </c>
      <c r="B28" s="155" t="s">
        <v>241</v>
      </c>
      <c r="C28" s="154">
        <f t="shared" ref="C28:C48" si="3">D28*1.15</f>
        <v>20057.751563850001</v>
      </c>
      <c r="D28" s="196">
        <v>17441.523099000002</v>
      </c>
    </row>
    <row r="29" spans="1:4">
      <c r="A29" s="49">
        <f t="shared" si="1"/>
        <v>18</v>
      </c>
      <c r="B29" s="155" t="s">
        <v>242</v>
      </c>
      <c r="C29" s="154">
        <f t="shared" si="3"/>
        <v>24760.94848227</v>
      </c>
      <c r="D29" s="196">
        <v>21531.259549800001</v>
      </c>
    </row>
    <row r="30" spans="1:4">
      <c r="A30" s="49">
        <f t="shared" si="1"/>
        <v>19</v>
      </c>
      <c r="B30" s="156" t="s">
        <v>243</v>
      </c>
      <c r="C30" s="154">
        <f t="shared" si="3"/>
        <v>11757.992296049999</v>
      </c>
      <c r="D30" s="196">
        <v>10224.341127</v>
      </c>
    </row>
    <row r="31" spans="1:4" ht="15.75" customHeight="1">
      <c r="A31" s="49">
        <f t="shared" si="1"/>
        <v>20</v>
      </c>
      <c r="B31" s="155" t="s">
        <v>244</v>
      </c>
      <c r="C31" s="154">
        <f t="shared" si="3"/>
        <v>5394.8435240699991</v>
      </c>
      <c r="D31" s="196">
        <v>4691.1682817999999</v>
      </c>
    </row>
    <row r="32" spans="1:4">
      <c r="A32" s="49">
        <f t="shared" si="1"/>
        <v>21</v>
      </c>
      <c r="B32" s="155" t="s">
        <v>245</v>
      </c>
      <c r="C32" s="154">
        <f t="shared" si="3"/>
        <v>6387.9590721194136</v>
      </c>
      <c r="D32" s="196">
        <v>5554.7470192342735</v>
      </c>
    </row>
    <row r="33" spans="1:4">
      <c r="A33" s="49">
        <f t="shared" si="1"/>
        <v>22</v>
      </c>
      <c r="B33" s="155" t="s">
        <v>246</v>
      </c>
      <c r="C33" s="154">
        <f t="shared" si="3"/>
        <v>6862.7398139661318</v>
      </c>
      <c r="D33" s="196">
        <v>5967.5998382314192</v>
      </c>
    </row>
    <row r="34" spans="1:4">
      <c r="A34" s="49">
        <f t="shared" si="1"/>
        <v>23</v>
      </c>
      <c r="B34" s="155" t="s">
        <v>247</v>
      </c>
      <c r="C34" s="154">
        <f t="shared" si="3"/>
        <v>7100.1301848894782</v>
      </c>
      <c r="D34" s="196">
        <v>6174.0262477299812</v>
      </c>
    </row>
    <row r="35" spans="1:4">
      <c r="A35" s="49">
        <f t="shared" si="1"/>
        <v>24</v>
      </c>
      <c r="B35" s="155" t="s">
        <v>248</v>
      </c>
      <c r="C35" s="154">
        <f t="shared" si="3"/>
        <v>7574.9109267361955</v>
      </c>
      <c r="D35" s="196">
        <v>6586.8790667271269</v>
      </c>
    </row>
    <row r="36" spans="1:4" ht="32.25" customHeight="1">
      <c r="A36" s="49">
        <f t="shared" si="1"/>
        <v>25</v>
      </c>
      <c r="B36" s="155" t="s">
        <v>249</v>
      </c>
      <c r="C36" s="154">
        <f t="shared" si="3"/>
        <v>10789.687048139998</v>
      </c>
      <c r="D36" s="196">
        <v>9382.3365635999999</v>
      </c>
    </row>
    <row r="37" spans="1:4" ht="17.25" customHeight="1">
      <c r="A37" s="49">
        <f t="shared" si="1"/>
        <v>26</v>
      </c>
      <c r="B37" s="155" t="s">
        <v>250</v>
      </c>
      <c r="C37" s="154">
        <f t="shared" si="3"/>
        <v>8006.5011070043993</v>
      </c>
      <c r="D37" s="196">
        <v>6962.174875656</v>
      </c>
    </row>
    <row r="38" spans="1:4">
      <c r="A38" s="49">
        <f t="shared" si="1"/>
        <v>27</v>
      </c>
      <c r="B38" s="155" t="s">
        <v>251</v>
      </c>
      <c r="C38" s="154">
        <f t="shared" si="3"/>
        <v>6744.0446285044518</v>
      </c>
      <c r="D38" s="196">
        <v>5864.3866334821323</v>
      </c>
    </row>
    <row r="39" spans="1:4">
      <c r="A39" s="49">
        <f t="shared" si="1"/>
        <v>28</v>
      </c>
      <c r="B39" s="155" t="s">
        <v>252</v>
      </c>
      <c r="C39" s="154">
        <f t="shared" si="3"/>
        <v>7218.8253703511564</v>
      </c>
      <c r="D39" s="196">
        <v>6277.2394524792671</v>
      </c>
    </row>
    <row r="40" spans="1:4">
      <c r="A40" s="49">
        <f t="shared" si="1"/>
        <v>29</v>
      </c>
      <c r="B40" s="155" t="s">
        <v>253</v>
      </c>
      <c r="C40" s="154">
        <f t="shared" si="3"/>
        <v>7456.2157412745155</v>
      </c>
      <c r="D40" s="196">
        <v>6483.66586197784</v>
      </c>
    </row>
    <row r="41" spans="1:4">
      <c r="A41" s="49">
        <f t="shared" si="1"/>
        <v>30</v>
      </c>
      <c r="B41" s="155" t="s">
        <v>254</v>
      </c>
      <c r="C41" s="154">
        <f t="shared" si="3"/>
        <v>7930.9964831212328</v>
      </c>
      <c r="D41" s="196">
        <v>6896.5186809749857</v>
      </c>
    </row>
    <row r="42" spans="1:4">
      <c r="A42" s="49">
        <f t="shared" si="1"/>
        <v>31</v>
      </c>
      <c r="B42" s="155" t="s">
        <v>255</v>
      </c>
      <c r="C42" s="154">
        <f t="shared" si="3"/>
        <v>8405.7772249679492</v>
      </c>
      <c r="D42" s="196">
        <v>7309.3714999721306</v>
      </c>
    </row>
    <row r="43" spans="1:4" ht="31.2">
      <c r="A43" s="49">
        <f t="shared" si="1"/>
        <v>32</v>
      </c>
      <c r="B43" s="155" t="s">
        <v>256</v>
      </c>
      <c r="C43" s="154">
        <f t="shared" si="3"/>
        <v>10592.19</v>
      </c>
      <c r="D43" s="196">
        <v>9210.6</v>
      </c>
    </row>
    <row r="44" spans="1:4" ht="31.2">
      <c r="A44" s="49">
        <f t="shared" si="1"/>
        <v>33</v>
      </c>
      <c r="B44" s="192" t="s">
        <v>760</v>
      </c>
      <c r="C44" s="154">
        <f t="shared" si="3"/>
        <v>7734.7620000000006</v>
      </c>
      <c r="D44" s="196">
        <v>6725.880000000001</v>
      </c>
    </row>
    <row r="45" spans="1:4" ht="31.8">
      <c r="A45" s="49">
        <f t="shared" si="1"/>
        <v>34</v>
      </c>
      <c r="B45" s="155" t="s">
        <v>257</v>
      </c>
      <c r="C45" s="154">
        <f t="shared" si="3"/>
        <v>7646.1280380132048</v>
      </c>
      <c r="D45" s="196">
        <v>6648.8069895767003</v>
      </c>
    </row>
    <row r="46" spans="1:4" ht="31.8">
      <c r="A46" s="49">
        <f t="shared" si="1"/>
        <v>35</v>
      </c>
      <c r="B46" s="155" t="s">
        <v>258</v>
      </c>
      <c r="C46" s="154">
        <f t="shared" si="3"/>
        <v>8502.8914676184086</v>
      </c>
      <c r="D46" s="196">
        <v>7393.818667494269</v>
      </c>
    </row>
    <row r="47" spans="1:4" ht="31.8">
      <c r="A47" s="49">
        <f t="shared" si="1"/>
        <v>36</v>
      </c>
      <c r="B47" s="155" t="s">
        <v>259</v>
      </c>
      <c r="C47" s="154">
        <f t="shared" si="3"/>
        <v>8632.377124485698</v>
      </c>
      <c r="D47" s="196">
        <v>7506.4148908571296</v>
      </c>
    </row>
    <row r="48" spans="1:4" ht="31.8">
      <c r="A48" s="49">
        <f t="shared" si="1"/>
        <v>37</v>
      </c>
      <c r="B48" s="155" t="s">
        <v>260</v>
      </c>
      <c r="C48" s="154">
        <f t="shared" si="3"/>
        <v>9063.9959807099858</v>
      </c>
      <c r="D48" s="196">
        <v>7881.7356353999876</v>
      </c>
    </row>
    <row r="49" spans="1:4" ht="31.8">
      <c r="A49" s="49">
        <f t="shared" si="1"/>
        <v>38</v>
      </c>
      <c r="B49" s="155" t="s">
        <v>261</v>
      </c>
      <c r="C49" s="154"/>
      <c r="D49" s="196">
        <v>7506.4148908571296</v>
      </c>
    </row>
    <row r="50" spans="1:4" ht="31.8">
      <c r="A50" s="49">
        <f t="shared" si="1"/>
        <v>39</v>
      </c>
      <c r="B50" s="155" t="s">
        <v>262</v>
      </c>
      <c r="C50" s="154"/>
      <c r="D50" s="196">
        <v>7919.2677098542645</v>
      </c>
    </row>
    <row r="51" spans="1:4" ht="31.8">
      <c r="A51" s="49">
        <f t="shared" si="1"/>
        <v>40</v>
      </c>
      <c r="B51" s="155" t="s">
        <v>263</v>
      </c>
      <c r="C51" s="154"/>
      <c r="D51" s="196">
        <v>8350.8865660785468</v>
      </c>
    </row>
    <row r="52" spans="1:4" ht="31.8">
      <c r="A52" s="49">
        <f t="shared" si="1"/>
        <v>41</v>
      </c>
      <c r="B52" s="155" t="s">
        <v>264</v>
      </c>
      <c r="C52" s="154"/>
      <c r="D52" s="196">
        <v>8726.2073106214066</v>
      </c>
    </row>
    <row r="53" spans="1:4" ht="31.8">
      <c r="A53" s="49">
        <f t="shared" si="1"/>
        <v>42</v>
      </c>
      <c r="B53" s="155" t="s">
        <v>265</v>
      </c>
      <c r="C53" s="154"/>
      <c r="D53" s="196">
        <v>9157.8261668456889</v>
      </c>
    </row>
    <row r="54" spans="1:4" ht="31.8">
      <c r="A54" s="49">
        <f t="shared" si="1"/>
        <v>43</v>
      </c>
      <c r="B54" s="155" t="s">
        <v>266</v>
      </c>
      <c r="C54" s="154"/>
      <c r="D54" s="196">
        <v>8350.8865660785468</v>
      </c>
    </row>
    <row r="55" spans="1:4" ht="31.8">
      <c r="A55" s="49">
        <f t="shared" si="1"/>
        <v>44</v>
      </c>
      <c r="B55" s="155" t="s">
        <v>267</v>
      </c>
      <c r="C55" s="154"/>
      <c r="D55" s="196">
        <v>9157.8261668456889</v>
      </c>
    </row>
    <row r="56" spans="1:4" ht="31.8">
      <c r="A56" s="49">
        <f t="shared" si="1"/>
        <v>45</v>
      </c>
      <c r="B56" s="155" t="s">
        <v>268</v>
      </c>
      <c r="C56" s="154"/>
      <c r="D56" s="196">
        <v>9570.6789858428365</v>
      </c>
    </row>
    <row r="57" spans="1:4" ht="31.2">
      <c r="A57" s="49">
        <f t="shared" si="1"/>
        <v>46</v>
      </c>
      <c r="B57" s="156" t="s">
        <v>269</v>
      </c>
      <c r="C57" s="154">
        <f t="shared" ref="C57:C80" si="4">D57*1.15</f>
        <v>9171.9006947660546</v>
      </c>
      <c r="D57" s="196">
        <v>7975.5658215356998</v>
      </c>
    </row>
    <row r="58" spans="1:4" ht="31.2">
      <c r="A58" s="49">
        <f t="shared" si="1"/>
        <v>47</v>
      </c>
      <c r="B58" s="155" t="s">
        <v>270</v>
      </c>
      <c r="C58" s="154">
        <f t="shared" si="4"/>
        <v>5611.0451309156988</v>
      </c>
      <c r="D58" s="196">
        <v>4879.1696790571295</v>
      </c>
    </row>
    <row r="59" spans="1:4" ht="31.2">
      <c r="A59" s="49">
        <f t="shared" si="1"/>
        <v>48</v>
      </c>
      <c r="B59" s="155" t="s">
        <v>271</v>
      </c>
      <c r="C59" s="154">
        <f t="shared" si="4"/>
        <v>3237.1414216821368</v>
      </c>
      <c r="D59" s="196">
        <v>2814.9055840714236</v>
      </c>
    </row>
    <row r="60" spans="1:4">
      <c r="A60" s="49">
        <f t="shared" si="1"/>
        <v>49</v>
      </c>
      <c r="B60" s="155" t="s">
        <v>272</v>
      </c>
      <c r="C60" s="154">
        <f t="shared" si="4"/>
        <v>3458.2330282500002</v>
      </c>
      <c r="D60" s="196">
        <v>3007.1591550000003</v>
      </c>
    </row>
    <row r="61" spans="1:4">
      <c r="A61" s="49">
        <f t="shared" si="1"/>
        <v>50</v>
      </c>
      <c r="B61" s="155" t="s">
        <v>273</v>
      </c>
      <c r="C61" s="154">
        <f t="shared" si="4"/>
        <v>4100.0810782931994</v>
      </c>
      <c r="D61" s="196">
        <v>3565.2878941680001</v>
      </c>
    </row>
    <row r="62" spans="1:4">
      <c r="A62" s="49">
        <f t="shared" si="1"/>
        <v>51</v>
      </c>
      <c r="B62" s="155" t="s">
        <v>274</v>
      </c>
      <c r="C62" s="154">
        <f t="shared" si="4"/>
        <v>4187.6099999999997</v>
      </c>
      <c r="D62" s="196">
        <v>3641.4</v>
      </c>
    </row>
    <row r="63" spans="1:4">
      <c r="A63" s="49">
        <f t="shared" si="1"/>
        <v>52</v>
      </c>
      <c r="B63" s="155" t="s">
        <v>275</v>
      </c>
      <c r="C63" s="154">
        <f t="shared" si="4"/>
        <v>4938.3567643410006</v>
      </c>
      <c r="D63" s="196">
        <v>4294.2232733400006</v>
      </c>
    </row>
    <row r="64" spans="1:4">
      <c r="A64" s="49">
        <f t="shared" si="1"/>
        <v>53</v>
      </c>
      <c r="B64" s="155" t="s">
        <v>276</v>
      </c>
      <c r="C64" s="154">
        <f t="shared" si="4"/>
        <v>3707.2258062840001</v>
      </c>
      <c r="D64" s="196">
        <v>3223.6746141600001</v>
      </c>
    </row>
    <row r="65" spans="1:4">
      <c r="A65" s="49">
        <f t="shared" si="1"/>
        <v>54</v>
      </c>
      <c r="B65" s="155" t="s">
        <v>277</v>
      </c>
      <c r="C65" s="154">
        <f t="shared" si="4"/>
        <v>5118.1848818100007</v>
      </c>
      <c r="D65" s="196">
        <v>4450.5955494000009</v>
      </c>
    </row>
    <row r="66" spans="1:4">
      <c r="A66" s="49">
        <f t="shared" si="1"/>
        <v>55</v>
      </c>
      <c r="B66" s="155" t="s">
        <v>278</v>
      </c>
      <c r="C66" s="154">
        <f t="shared" si="4"/>
        <v>3560.8555638503426</v>
      </c>
      <c r="D66" s="196">
        <v>3096.3961424785589</v>
      </c>
    </row>
    <row r="67" spans="1:4">
      <c r="A67" s="49">
        <f t="shared" si="1"/>
        <v>56</v>
      </c>
      <c r="B67" s="155" t="s">
        <v>279</v>
      </c>
      <c r="C67" s="154">
        <f t="shared" si="4"/>
        <v>2805.5225654578494</v>
      </c>
      <c r="D67" s="196">
        <v>2439.5848395285648</v>
      </c>
    </row>
    <row r="68" spans="1:4">
      <c r="A68" s="49">
        <f t="shared" si="1"/>
        <v>57</v>
      </c>
      <c r="B68" s="155" t="s">
        <v>280</v>
      </c>
      <c r="C68" s="154">
        <f t="shared" si="4"/>
        <v>7722.4455000000007</v>
      </c>
      <c r="D68" s="196">
        <v>6715.170000000001</v>
      </c>
    </row>
    <row r="69" spans="1:4">
      <c r="A69" s="49">
        <f t="shared" si="1"/>
        <v>58</v>
      </c>
      <c r="B69" s="155" t="s">
        <v>281</v>
      </c>
      <c r="C69" s="154">
        <f t="shared" si="4"/>
        <v>658.2187557420342</v>
      </c>
      <c r="D69" s="196">
        <v>572.3641354278559</v>
      </c>
    </row>
    <row r="70" spans="1:4">
      <c r="A70" s="49">
        <f t="shared" si="1"/>
        <v>59</v>
      </c>
      <c r="B70" s="155" t="s">
        <v>282</v>
      </c>
      <c r="C70" s="154">
        <f t="shared" si="4"/>
        <v>3776.6649919624929</v>
      </c>
      <c r="D70" s="196">
        <v>3284.0565147499942</v>
      </c>
    </row>
    <row r="71" spans="1:4">
      <c r="A71" s="49">
        <f t="shared" si="1"/>
        <v>60</v>
      </c>
      <c r="B71" s="155" t="s">
        <v>283</v>
      </c>
      <c r="C71" s="154">
        <f t="shared" si="4"/>
        <v>1082.0253106686596</v>
      </c>
      <c r="D71" s="196">
        <v>940.89157449448669</v>
      </c>
    </row>
    <row r="72" spans="1:4">
      <c r="A72" s="49">
        <f t="shared" si="1"/>
        <v>61</v>
      </c>
      <c r="B72" s="155" t="s">
        <v>284</v>
      </c>
      <c r="C72" s="154">
        <f t="shared" si="4"/>
        <v>1333.6591038474164</v>
      </c>
      <c r="D72" s="196">
        <v>1159.703568562971</v>
      </c>
    </row>
    <row r="73" spans="1:4">
      <c r="A73" s="49">
        <f t="shared" si="1"/>
        <v>62</v>
      </c>
      <c r="B73" s="155" t="s">
        <v>285</v>
      </c>
      <c r="C73" s="154">
        <f t="shared" si="4"/>
        <v>2589.7131373457123</v>
      </c>
      <c r="D73" s="196">
        <v>2251.9244672571413</v>
      </c>
    </row>
    <row r="74" spans="1:4">
      <c r="A74" s="49">
        <f t="shared" si="1"/>
        <v>63</v>
      </c>
      <c r="B74" s="192" t="s">
        <v>286</v>
      </c>
      <c r="C74" s="154">
        <f t="shared" si="4"/>
        <v>3409.7889641718443</v>
      </c>
      <c r="D74" s="196">
        <v>2965.0338818885607</v>
      </c>
    </row>
    <row r="75" spans="1:4">
      <c r="A75" s="49">
        <f t="shared" si="1"/>
        <v>64</v>
      </c>
      <c r="B75" s="39" t="s">
        <v>287</v>
      </c>
      <c r="C75" s="154">
        <f t="shared" si="4"/>
        <v>6728.6148384054595</v>
      </c>
      <c r="D75" s="196">
        <v>5850.9694247003999</v>
      </c>
    </row>
    <row r="76" spans="1:4">
      <c r="A76" s="49">
        <f t="shared" si="1"/>
        <v>65</v>
      </c>
      <c r="B76" s="39" t="s">
        <v>288</v>
      </c>
      <c r="C76" s="154">
        <f t="shared" si="4"/>
        <v>6174.74423660094</v>
      </c>
      <c r="D76" s="196">
        <v>5369.3428144356003</v>
      </c>
    </row>
    <row r="77" spans="1:4">
      <c r="A77" s="49">
        <f t="shared" si="1"/>
        <v>66</v>
      </c>
      <c r="B77" s="39" t="s">
        <v>289</v>
      </c>
      <c r="C77" s="154">
        <f t="shared" si="4"/>
        <v>11709.819569364845</v>
      </c>
      <c r="D77" s="196">
        <v>10182.451799447692</v>
      </c>
    </row>
    <row r="78" spans="1:4">
      <c r="A78" s="49">
        <f t="shared" si="1"/>
        <v>67</v>
      </c>
      <c r="B78" s="39" t="s">
        <v>290</v>
      </c>
      <c r="C78" s="154">
        <f t="shared" si="4"/>
        <v>20322.224999999999</v>
      </c>
      <c r="D78" s="196">
        <v>17671.5</v>
      </c>
    </row>
    <row r="79" spans="1:4">
      <c r="A79" s="49">
        <f t="shared" si="1"/>
        <v>68</v>
      </c>
      <c r="B79" s="39" t="s">
        <v>291</v>
      </c>
      <c r="C79" s="154">
        <f t="shared" si="4"/>
        <v>12678.803901588419</v>
      </c>
      <c r="D79" s="196">
        <v>11025.046870946451</v>
      </c>
    </row>
    <row r="80" spans="1:4">
      <c r="A80" s="49">
        <f t="shared" si="1"/>
        <v>69</v>
      </c>
      <c r="B80" s="39" t="s">
        <v>292</v>
      </c>
      <c r="C80" s="154">
        <f t="shared" si="4"/>
        <v>22785.524999999998</v>
      </c>
      <c r="D80" s="196">
        <v>19813.5</v>
      </c>
    </row>
    <row r="81" spans="1:4">
      <c r="A81" s="49">
        <f t="shared" si="1"/>
        <v>70</v>
      </c>
      <c r="B81" s="39" t="s">
        <v>293</v>
      </c>
      <c r="C81" s="154"/>
      <c r="D81" s="196">
        <v>25596.9</v>
      </c>
    </row>
    <row r="82" spans="1:4">
      <c r="A82" s="49">
        <f t="shared" si="1"/>
        <v>71</v>
      </c>
      <c r="B82" s="39" t="s">
        <v>294</v>
      </c>
      <c r="C82" s="154">
        <f t="shared" ref="C82:C91" si="5">D82*1.15</f>
        <v>1416.3975</v>
      </c>
      <c r="D82" s="196">
        <v>1231.6500000000001</v>
      </c>
    </row>
    <row r="83" spans="1:4">
      <c r="A83" s="49">
        <f t="shared" si="1"/>
        <v>72</v>
      </c>
      <c r="B83" s="39" t="s">
        <v>295</v>
      </c>
      <c r="C83" s="154">
        <f t="shared" si="5"/>
        <v>2832.7950000000001</v>
      </c>
      <c r="D83" s="196">
        <v>2463.3000000000002</v>
      </c>
    </row>
    <row r="84" spans="1:4">
      <c r="A84" s="49">
        <f t="shared" si="1"/>
        <v>73</v>
      </c>
      <c r="B84" s="34" t="s">
        <v>296</v>
      </c>
      <c r="C84" s="154">
        <f t="shared" si="5"/>
        <v>3448.62</v>
      </c>
      <c r="D84" s="196">
        <v>2998.8</v>
      </c>
    </row>
    <row r="85" spans="1:4">
      <c r="A85" s="49">
        <f t="shared" si="1"/>
        <v>74</v>
      </c>
      <c r="B85" s="39" t="s">
        <v>297</v>
      </c>
      <c r="C85" s="154">
        <f t="shared" si="5"/>
        <v>3263.8724999999999</v>
      </c>
      <c r="D85" s="196">
        <v>2838.15</v>
      </c>
    </row>
    <row r="86" spans="1:4">
      <c r="A86" s="49">
        <f t="shared" si="1"/>
        <v>75</v>
      </c>
      <c r="B86" s="39" t="s">
        <v>298</v>
      </c>
      <c r="C86" s="154">
        <f t="shared" si="5"/>
        <v>11700.674999999999</v>
      </c>
      <c r="D86" s="196">
        <v>10174.5</v>
      </c>
    </row>
    <row r="87" spans="1:4">
      <c r="A87" s="49">
        <f t="shared" si="1"/>
        <v>76</v>
      </c>
      <c r="B87" s="39" t="s">
        <v>299</v>
      </c>
      <c r="C87" s="154">
        <f t="shared" si="5"/>
        <v>16011.449999999999</v>
      </c>
      <c r="D87" s="196">
        <v>13923</v>
      </c>
    </row>
    <row r="88" spans="1:4" ht="31.2">
      <c r="A88" s="49">
        <f t="shared" si="1"/>
        <v>77</v>
      </c>
      <c r="B88" s="39" t="s">
        <v>300</v>
      </c>
      <c r="C88" s="154">
        <f t="shared" si="5"/>
        <v>63816.374999999993</v>
      </c>
      <c r="D88" s="195">
        <v>55492.5</v>
      </c>
    </row>
    <row r="89" spans="1:4">
      <c r="A89" s="49">
        <f t="shared" si="1"/>
        <v>78</v>
      </c>
      <c r="B89" s="200" t="s">
        <v>777</v>
      </c>
      <c r="C89" s="154">
        <f t="shared" si="5"/>
        <v>65869.125</v>
      </c>
      <c r="D89" s="195">
        <v>57277.5</v>
      </c>
    </row>
    <row r="90" spans="1:4" ht="30.75" customHeight="1">
      <c r="A90" s="49">
        <f t="shared" si="1"/>
        <v>79</v>
      </c>
      <c r="B90" s="39" t="s">
        <v>301</v>
      </c>
      <c r="C90" s="154">
        <f t="shared" si="5"/>
        <v>72872.625</v>
      </c>
      <c r="D90" s="195">
        <v>63367.5</v>
      </c>
    </row>
    <row r="91" spans="1:4">
      <c r="A91" s="49">
        <f t="shared" si="1"/>
        <v>80</v>
      </c>
      <c r="B91" s="200" t="s">
        <v>302</v>
      </c>
      <c r="C91" s="154">
        <f t="shared" si="5"/>
        <v>78185.625</v>
      </c>
      <c r="D91" s="195">
        <v>67987.5</v>
      </c>
    </row>
    <row r="92" spans="1:4">
      <c r="A92" s="49">
        <f>A91+1</f>
        <v>81</v>
      </c>
      <c r="B92" s="39" t="s">
        <v>303</v>
      </c>
      <c r="C92" s="154"/>
      <c r="D92" s="195">
        <v>18900</v>
      </c>
    </row>
    <row r="93" spans="1:4">
      <c r="A93" s="49">
        <f>A92+1</f>
        <v>82</v>
      </c>
      <c r="B93" s="39" t="s">
        <v>304</v>
      </c>
      <c r="C93" s="154"/>
      <c r="D93" s="195">
        <v>16800</v>
      </c>
    </row>
    <row r="94" spans="1:4">
      <c r="A94" s="49">
        <f>A93+1</f>
        <v>83</v>
      </c>
      <c r="B94" s="39" t="s">
        <v>305</v>
      </c>
      <c r="C94" s="154"/>
      <c r="D94" s="195">
        <v>18900</v>
      </c>
    </row>
    <row r="95" spans="1:4">
      <c r="A95" s="49">
        <f>A94+1</f>
        <v>84</v>
      </c>
      <c r="B95" s="39" t="s">
        <v>306</v>
      </c>
      <c r="C95" s="154"/>
      <c r="D95" s="195">
        <v>16800</v>
      </c>
    </row>
    <row r="96" spans="1:4">
      <c r="A96" s="49">
        <f>A95+1</f>
        <v>85</v>
      </c>
      <c r="B96" s="200" t="s">
        <v>307</v>
      </c>
      <c r="C96" s="154">
        <f t="shared" ref="C96:C164" si="6">D96*1.15</f>
        <v>26746.124999999996</v>
      </c>
      <c r="D96" s="195">
        <v>23257.5</v>
      </c>
    </row>
    <row r="97" spans="1:4">
      <c r="A97" s="49">
        <f t="shared" ref="A97:A163" si="7">A96+1</f>
        <v>86</v>
      </c>
      <c r="B97" s="200" t="s">
        <v>308</v>
      </c>
      <c r="C97" s="154">
        <f t="shared" si="6"/>
        <v>26746.124999999996</v>
      </c>
      <c r="D97" s="195">
        <v>23257.5</v>
      </c>
    </row>
    <row r="98" spans="1:4">
      <c r="A98" s="49">
        <f t="shared" si="7"/>
        <v>87</v>
      </c>
      <c r="B98" s="39" t="s">
        <v>309</v>
      </c>
      <c r="C98" s="154">
        <f t="shared" si="6"/>
        <v>1354.8150000000001</v>
      </c>
      <c r="D98" s="196">
        <v>1178.1000000000001</v>
      </c>
    </row>
    <row r="99" spans="1:4">
      <c r="A99" s="49">
        <f t="shared" ref="A99" si="8">A98+1</f>
        <v>88</v>
      </c>
      <c r="B99" s="39" t="s">
        <v>310</v>
      </c>
      <c r="C99" s="154">
        <f t="shared" si="6"/>
        <v>3140.7075</v>
      </c>
      <c r="D99" s="196">
        <v>2731.05</v>
      </c>
    </row>
    <row r="100" spans="1:4">
      <c r="A100" s="49">
        <f t="shared" si="7"/>
        <v>89</v>
      </c>
      <c r="B100" s="39" t="s">
        <v>311</v>
      </c>
      <c r="C100" s="154">
        <f t="shared" si="6"/>
        <v>2524.8825000000002</v>
      </c>
      <c r="D100" s="196">
        <v>2195.5500000000002</v>
      </c>
    </row>
    <row r="101" spans="1:4">
      <c r="A101" s="49">
        <f t="shared" si="7"/>
        <v>90</v>
      </c>
      <c r="B101" s="39" t="s">
        <v>312</v>
      </c>
      <c r="C101" s="154">
        <f t="shared" si="6"/>
        <v>3079.1249999999995</v>
      </c>
      <c r="D101" s="196">
        <v>2677.5</v>
      </c>
    </row>
    <row r="102" spans="1:4">
      <c r="A102" s="49">
        <f t="shared" si="7"/>
        <v>91</v>
      </c>
      <c r="B102" s="39" t="s">
        <v>313</v>
      </c>
      <c r="C102" s="154">
        <f t="shared" si="6"/>
        <v>2771.2124999999996</v>
      </c>
      <c r="D102" s="196">
        <v>2409.75</v>
      </c>
    </row>
    <row r="103" spans="1:4">
      <c r="A103" s="49">
        <f t="shared" si="7"/>
        <v>92</v>
      </c>
      <c r="B103" s="39" t="s">
        <v>314</v>
      </c>
      <c r="C103" s="154">
        <f t="shared" si="6"/>
        <v>525.65142029399999</v>
      </c>
      <c r="D103" s="196">
        <v>457.08819156000004</v>
      </c>
    </row>
    <row r="104" spans="1:4">
      <c r="A104" s="49">
        <f t="shared" si="7"/>
        <v>93</v>
      </c>
      <c r="B104" s="39" t="s">
        <v>315</v>
      </c>
      <c r="C104" s="154">
        <f t="shared" si="6"/>
        <v>1521.6225324299999</v>
      </c>
      <c r="D104" s="196">
        <v>1323.1500282</v>
      </c>
    </row>
    <row r="105" spans="1:4" ht="31.2">
      <c r="A105" s="49">
        <f t="shared" si="7"/>
        <v>94</v>
      </c>
      <c r="B105" s="39" t="s">
        <v>316</v>
      </c>
      <c r="C105" s="154">
        <f t="shared" si="6"/>
        <v>2771.2124999999996</v>
      </c>
      <c r="D105" s="196">
        <v>2409.75</v>
      </c>
    </row>
    <row r="106" spans="1:4" ht="31.2">
      <c r="A106" s="49">
        <f t="shared" si="7"/>
        <v>95</v>
      </c>
      <c r="B106" s="39" t="s">
        <v>317</v>
      </c>
      <c r="C106" s="154">
        <f t="shared" si="6"/>
        <v>3325.4549999999999</v>
      </c>
      <c r="D106" s="196">
        <v>2891.7000000000003</v>
      </c>
    </row>
    <row r="107" spans="1:4" ht="31.2">
      <c r="A107" s="49">
        <f t="shared" si="7"/>
        <v>96</v>
      </c>
      <c r="B107" s="39" t="s">
        <v>318</v>
      </c>
      <c r="C107" s="154">
        <f t="shared" si="6"/>
        <v>3694.95</v>
      </c>
      <c r="D107" s="196">
        <v>3213</v>
      </c>
    </row>
    <row r="108" spans="1:4" ht="31.2">
      <c r="A108" s="49">
        <f t="shared" si="7"/>
        <v>97</v>
      </c>
      <c r="B108" s="39" t="s">
        <v>319</v>
      </c>
      <c r="C108" s="154">
        <f t="shared" si="6"/>
        <v>4288.2089550299997</v>
      </c>
      <c r="D108" s="196">
        <v>3728.8773522000001</v>
      </c>
    </row>
    <row r="109" spans="1:4" ht="16.2">
      <c r="A109" s="49">
        <f t="shared" si="7"/>
        <v>98</v>
      </c>
      <c r="B109" s="39" t="s">
        <v>320</v>
      </c>
      <c r="C109" s="154">
        <f t="shared" si="6"/>
        <v>24752.46156377656</v>
      </c>
      <c r="D109" s="196">
        <v>21523.87962067527</v>
      </c>
    </row>
    <row r="110" spans="1:4">
      <c r="A110" s="49">
        <f t="shared" si="7"/>
        <v>99</v>
      </c>
      <c r="B110" s="39" t="s">
        <v>321</v>
      </c>
      <c r="C110" s="154">
        <f t="shared" si="6"/>
        <v>6281.415</v>
      </c>
      <c r="D110" s="196">
        <v>5462.1</v>
      </c>
    </row>
    <row r="111" spans="1:4">
      <c r="A111" s="49">
        <f t="shared" si="7"/>
        <v>100</v>
      </c>
      <c r="B111" s="39" t="s">
        <v>322</v>
      </c>
      <c r="C111" s="154">
        <f t="shared" si="6"/>
        <v>9279.8054088221234</v>
      </c>
      <c r="D111" s="196">
        <v>8069.396007671412</v>
      </c>
    </row>
    <row r="112" spans="1:4">
      <c r="A112" s="49">
        <f t="shared" si="7"/>
        <v>101</v>
      </c>
      <c r="B112" s="39" t="s">
        <v>323</v>
      </c>
      <c r="C112" s="154">
        <f t="shared" si="6"/>
        <v>7389.9</v>
      </c>
      <c r="D112" s="196">
        <v>6426</v>
      </c>
    </row>
    <row r="113" spans="1:4">
      <c r="A113" s="49">
        <f t="shared" si="7"/>
        <v>102</v>
      </c>
      <c r="B113" s="39" t="s">
        <v>324</v>
      </c>
      <c r="C113" s="154">
        <f t="shared" si="6"/>
        <v>7661.2346979810554</v>
      </c>
      <c r="D113" s="196">
        <v>6661.9432156357007</v>
      </c>
    </row>
    <row r="114" spans="1:4">
      <c r="A114" s="49">
        <f t="shared" si="7"/>
        <v>103</v>
      </c>
      <c r="B114" s="39" t="s">
        <v>325</v>
      </c>
      <c r="C114" s="154">
        <f t="shared" si="6"/>
        <v>10715.355</v>
      </c>
      <c r="D114" s="196">
        <v>9317.7000000000007</v>
      </c>
    </row>
    <row r="115" spans="1:4" ht="31.2">
      <c r="A115" s="49">
        <f t="shared" si="7"/>
        <v>104</v>
      </c>
      <c r="B115" s="39" t="s">
        <v>326</v>
      </c>
      <c r="C115" s="154">
        <f t="shared" si="6"/>
        <v>12932.324999999999</v>
      </c>
      <c r="D115" s="196">
        <v>11245.5</v>
      </c>
    </row>
    <row r="116" spans="1:4">
      <c r="A116" s="49">
        <f t="shared" si="7"/>
        <v>105</v>
      </c>
      <c r="B116" s="39" t="s">
        <v>327</v>
      </c>
      <c r="C116" s="154">
        <f t="shared" si="6"/>
        <v>11947.004999999999</v>
      </c>
      <c r="D116" s="196">
        <v>10388.700000000001</v>
      </c>
    </row>
    <row r="117" spans="1:4">
      <c r="A117" s="49">
        <f t="shared" si="7"/>
        <v>106</v>
      </c>
      <c r="B117" s="39" t="s">
        <v>328</v>
      </c>
      <c r="C117" s="154">
        <f t="shared" si="6"/>
        <v>10099.530000000001</v>
      </c>
      <c r="D117" s="196">
        <v>8782.2000000000007</v>
      </c>
    </row>
    <row r="118" spans="1:4">
      <c r="A118" s="49">
        <f t="shared" si="7"/>
        <v>107</v>
      </c>
      <c r="B118" s="39" t="s">
        <v>776</v>
      </c>
      <c r="C118" s="154">
        <f t="shared" ref="C118:C127" si="9">D118*1.15</f>
        <v>12932.324999999999</v>
      </c>
      <c r="D118" s="196">
        <v>11245.5</v>
      </c>
    </row>
    <row r="119" spans="1:4">
      <c r="A119" s="49">
        <f t="shared" si="7"/>
        <v>108</v>
      </c>
      <c r="B119" s="39" t="s">
        <v>775</v>
      </c>
      <c r="C119" s="154">
        <f t="shared" si="9"/>
        <v>17146.5</v>
      </c>
      <c r="D119" s="196">
        <v>14910</v>
      </c>
    </row>
    <row r="120" spans="1:4">
      <c r="A120" s="49">
        <f t="shared" si="7"/>
        <v>109</v>
      </c>
      <c r="B120" s="39" t="s">
        <v>329</v>
      </c>
      <c r="C120" s="154">
        <f t="shared" si="9"/>
        <v>17735.760000000002</v>
      </c>
      <c r="D120" s="196">
        <v>15422.400000000001</v>
      </c>
    </row>
    <row r="121" spans="1:4">
      <c r="A121" s="49">
        <f t="shared" si="7"/>
        <v>110</v>
      </c>
      <c r="B121" s="39" t="s">
        <v>330</v>
      </c>
      <c r="C121" s="154">
        <f t="shared" si="9"/>
        <v>20691.719999999998</v>
      </c>
      <c r="D121" s="196">
        <v>17992.8</v>
      </c>
    </row>
    <row r="122" spans="1:4">
      <c r="A122" s="49">
        <f t="shared" si="7"/>
        <v>111</v>
      </c>
      <c r="B122" s="34" t="s">
        <v>331</v>
      </c>
      <c r="C122" s="154">
        <f t="shared" si="9"/>
        <v>9730.034999999998</v>
      </c>
      <c r="D122" s="196">
        <v>8460.9</v>
      </c>
    </row>
    <row r="123" spans="1:4">
      <c r="A123" s="49">
        <f t="shared" si="7"/>
        <v>112</v>
      </c>
      <c r="B123" s="39" t="s">
        <v>332</v>
      </c>
      <c r="C123" s="154">
        <f t="shared" si="9"/>
        <v>9237.375</v>
      </c>
      <c r="D123" s="196">
        <v>8032.5</v>
      </c>
    </row>
    <row r="124" spans="1:4">
      <c r="A124" s="49">
        <f t="shared" si="7"/>
        <v>113</v>
      </c>
      <c r="B124" s="39" t="s">
        <v>333</v>
      </c>
      <c r="C124" s="154">
        <f t="shared" si="9"/>
        <v>3818.1150000000002</v>
      </c>
      <c r="D124" s="196">
        <v>3320.1000000000004</v>
      </c>
    </row>
    <row r="125" spans="1:4">
      <c r="A125" s="49">
        <f t="shared" si="7"/>
        <v>114</v>
      </c>
      <c r="B125" s="39" t="s">
        <v>334</v>
      </c>
      <c r="C125" s="154">
        <f t="shared" si="9"/>
        <v>11947.004999999999</v>
      </c>
      <c r="D125" s="196">
        <v>10388.700000000001</v>
      </c>
    </row>
    <row r="126" spans="1:4" ht="31.2">
      <c r="A126" s="49">
        <f t="shared" si="7"/>
        <v>115</v>
      </c>
      <c r="B126" s="39" t="s">
        <v>335</v>
      </c>
      <c r="C126" s="154">
        <f t="shared" si="9"/>
        <v>0</v>
      </c>
      <c r="D126" s="196">
        <v>0</v>
      </c>
    </row>
    <row r="127" spans="1:4">
      <c r="A127" s="49">
        <f t="shared" si="7"/>
        <v>116</v>
      </c>
      <c r="B127" s="39" t="s">
        <v>770</v>
      </c>
      <c r="C127" s="154">
        <f t="shared" si="9"/>
        <v>27651.749999999996</v>
      </c>
      <c r="D127" s="196">
        <v>24045</v>
      </c>
    </row>
    <row r="128" spans="1:4">
      <c r="A128" s="49">
        <f t="shared" si="7"/>
        <v>117</v>
      </c>
      <c r="B128" s="39" t="s">
        <v>336</v>
      </c>
      <c r="C128" s="154">
        <f t="shared" si="6"/>
        <v>12809.159999999998</v>
      </c>
      <c r="D128" s="196">
        <v>11138.4</v>
      </c>
    </row>
    <row r="129" spans="1:4" ht="31.2">
      <c r="A129" s="49">
        <f t="shared" si="7"/>
        <v>118</v>
      </c>
      <c r="B129" s="39" t="s">
        <v>337</v>
      </c>
      <c r="C129" s="154">
        <f t="shared" si="6"/>
        <v>17119.935000000001</v>
      </c>
      <c r="D129" s="196">
        <v>14886.900000000001</v>
      </c>
    </row>
    <row r="130" spans="1:4" ht="31.2">
      <c r="A130" s="49">
        <f t="shared" si="7"/>
        <v>119</v>
      </c>
      <c r="B130" s="39" t="s">
        <v>338</v>
      </c>
      <c r="C130" s="154">
        <f t="shared" si="6"/>
        <v>14163.974999999999</v>
      </c>
      <c r="D130" s="196">
        <v>12316.5</v>
      </c>
    </row>
    <row r="131" spans="1:4" ht="31.2">
      <c r="A131" s="49">
        <f t="shared" si="7"/>
        <v>120</v>
      </c>
      <c r="B131" s="39" t="s">
        <v>339</v>
      </c>
      <c r="C131" s="154">
        <f t="shared" si="6"/>
        <v>16627.274999999998</v>
      </c>
      <c r="D131" s="196">
        <v>14458.5</v>
      </c>
    </row>
    <row r="132" spans="1:4">
      <c r="A132" s="49">
        <f t="shared" si="7"/>
        <v>121</v>
      </c>
      <c r="B132" s="39" t="s">
        <v>340</v>
      </c>
      <c r="C132" s="154">
        <f t="shared" si="6"/>
        <v>6158.2499999999991</v>
      </c>
      <c r="D132" s="196">
        <v>5355</v>
      </c>
    </row>
    <row r="133" spans="1:4" ht="31.2">
      <c r="A133" s="49">
        <f t="shared" si="7"/>
        <v>122</v>
      </c>
      <c r="B133" s="39" t="s">
        <v>341</v>
      </c>
      <c r="C133" s="154">
        <f t="shared" si="6"/>
        <v>9730.034999999998</v>
      </c>
      <c r="D133" s="196">
        <v>8460.9</v>
      </c>
    </row>
    <row r="134" spans="1:4" ht="31.2">
      <c r="A134" s="49">
        <f t="shared" si="7"/>
        <v>123</v>
      </c>
      <c r="B134" s="39" t="s">
        <v>342</v>
      </c>
      <c r="C134" s="154">
        <f t="shared" si="6"/>
        <v>3818.1150000000002</v>
      </c>
      <c r="D134" s="196">
        <v>3320.1000000000004</v>
      </c>
    </row>
    <row r="135" spans="1:4" ht="31.2">
      <c r="A135" s="49">
        <f t="shared" si="7"/>
        <v>124</v>
      </c>
      <c r="B135" s="39" t="s">
        <v>343</v>
      </c>
      <c r="C135" s="154">
        <f t="shared" si="6"/>
        <v>4187.6099999999997</v>
      </c>
      <c r="D135" s="196">
        <v>3641.4</v>
      </c>
    </row>
    <row r="136" spans="1:4" ht="31.2">
      <c r="A136" s="49">
        <f t="shared" si="7"/>
        <v>125</v>
      </c>
      <c r="B136" s="39" t="s">
        <v>344</v>
      </c>
      <c r="C136" s="154">
        <f t="shared" si="6"/>
        <v>4618.6875</v>
      </c>
      <c r="D136" s="196">
        <v>4016.25</v>
      </c>
    </row>
    <row r="137" spans="1:4" ht="31.2">
      <c r="A137" s="49">
        <f t="shared" si="7"/>
        <v>126</v>
      </c>
      <c r="B137" s="39" t="s">
        <v>345</v>
      </c>
      <c r="C137" s="154">
        <f t="shared" si="6"/>
        <v>4433.9400000000005</v>
      </c>
      <c r="D137" s="196">
        <v>3855.6000000000004</v>
      </c>
    </row>
    <row r="138" spans="1:4" ht="31.2">
      <c r="A138" s="49">
        <f t="shared" si="7"/>
        <v>127</v>
      </c>
      <c r="B138" s="39" t="s">
        <v>346</v>
      </c>
      <c r="C138" s="154">
        <f t="shared" si="6"/>
        <v>5049.7650000000003</v>
      </c>
      <c r="D138" s="196">
        <v>4391.1000000000004</v>
      </c>
    </row>
    <row r="139" spans="1:4" ht="31.2">
      <c r="A139" s="49">
        <f t="shared" si="7"/>
        <v>128</v>
      </c>
      <c r="B139" s="39" t="s">
        <v>347</v>
      </c>
      <c r="C139" s="154">
        <f t="shared" si="6"/>
        <v>6219.8324999999995</v>
      </c>
      <c r="D139" s="196">
        <v>5408.55</v>
      </c>
    </row>
    <row r="140" spans="1:4" ht="31.2">
      <c r="A140" s="49">
        <f t="shared" si="7"/>
        <v>129</v>
      </c>
      <c r="B140" s="39" t="s">
        <v>348</v>
      </c>
      <c r="C140" s="154">
        <f t="shared" si="6"/>
        <v>6404.579999999999</v>
      </c>
      <c r="D140" s="196">
        <v>5569.2</v>
      </c>
    </row>
    <row r="141" spans="1:4" ht="31.2">
      <c r="A141" s="49">
        <f t="shared" si="7"/>
        <v>130</v>
      </c>
      <c r="B141" s="39" t="s">
        <v>349</v>
      </c>
      <c r="C141" s="154">
        <f t="shared" si="6"/>
        <v>6774.0749999999998</v>
      </c>
      <c r="D141" s="196">
        <v>5890.5</v>
      </c>
    </row>
    <row r="142" spans="1:4" ht="31.2">
      <c r="A142" s="49">
        <f t="shared" si="7"/>
        <v>131</v>
      </c>
      <c r="B142" s="39" t="s">
        <v>762</v>
      </c>
      <c r="C142" s="154">
        <f t="shared" si="6"/>
        <v>18474.75</v>
      </c>
      <c r="D142" s="196">
        <v>16065</v>
      </c>
    </row>
    <row r="143" spans="1:4" ht="33.75" customHeight="1">
      <c r="A143" s="49">
        <f t="shared" si="7"/>
        <v>132</v>
      </c>
      <c r="B143" s="155" t="s">
        <v>350</v>
      </c>
      <c r="C143" s="154">
        <f t="shared" ref="C143:C145" si="10">D143*1.15</f>
        <v>418.76100000000002</v>
      </c>
      <c r="D143" s="196">
        <v>364.14000000000004</v>
      </c>
    </row>
    <row r="144" spans="1:4" ht="19.5" customHeight="1">
      <c r="A144" s="49">
        <f t="shared" si="7"/>
        <v>133</v>
      </c>
      <c r="B144" s="155" t="s">
        <v>351</v>
      </c>
      <c r="C144" s="154">
        <f t="shared" si="10"/>
        <v>427.75204500000007</v>
      </c>
      <c r="D144" s="196">
        <v>371.95830000000007</v>
      </c>
    </row>
    <row r="145" spans="1:4">
      <c r="A145" s="49">
        <f t="shared" si="7"/>
        <v>134</v>
      </c>
      <c r="B145" s="155" t="s">
        <v>352</v>
      </c>
      <c r="C145" s="154">
        <f t="shared" si="10"/>
        <v>464.94787499999995</v>
      </c>
      <c r="D145" s="196">
        <v>404.30250000000001</v>
      </c>
    </row>
    <row r="146" spans="1:4">
      <c r="A146" s="49">
        <f t="shared" si="7"/>
        <v>135</v>
      </c>
      <c r="B146" s="155" t="s">
        <v>353</v>
      </c>
      <c r="C146" s="154">
        <f t="shared" si="6"/>
        <v>1115.8749</v>
      </c>
      <c r="D146" s="196">
        <v>970.32600000000002</v>
      </c>
    </row>
    <row r="147" spans="1:4">
      <c r="A147" s="49">
        <f t="shared" si="7"/>
        <v>136</v>
      </c>
      <c r="B147" s="155" t="s">
        <v>354</v>
      </c>
      <c r="C147" s="154">
        <f t="shared" si="6"/>
        <v>818.3082599999999</v>
      </c>
      <c r="D147" s="196">
        <v>711.57240000000002</v>
      </c>
    </row>
    <row r="148" spans="1:4" ht="18" customHeight="1">
      <c r="A148" s="49">
        <f t="shared" si="7"/>
        <v>137</v>
      </c>
      <c r="B148" s="155" t="s">
        <v>355</v>
      </c>
      <c r="C148" s="154">
        <f t="shared" si="6"/>
        <v>5021.4370500000005</v>
      </c>
      <c r="D148" s="196">
        <v>4366.4670000000006</v>
      </c>
    </row>
    <row r="149" spans="1:4">
      <c r="A149" s="49">
        <f t="shared" si="7"/>
        <v>138</v>
      </c>
      <c r="B149" s="155" t="s">
        <v>356</v>
      </c>
      <c r="C149" s="154">
        <f t="shared" si="6"/>
        <v>2808.2851649999998</v>
      </c>
      <c r="D149" s="196">
        <v>2441.9870999999998</v>
      </c>
    </row>
    <row r="150" spans="1:4">
      <c r="A150" s="49">
        <f t="shared" si="7"/>
        <v>139</v>
      </c>
      <c r="B150" s="155" t="s">
        <v>357</v>
      </c>
      <c r="C150" s="154">
        <f t="shared" si="6"/>
        <v>1655.2144349999999</v>
      </c>
      <c r="D150" s="196">
        <v>1439.3169</v>
      </c>
    </row>
    <row r="151" spans="1:4">
      <c r="A151" s="49">
        <f t="shared" si="7"/>
        <v>140</v>
      </c>
      <c r="B151" s="156" t="s">
        <v>358</v>
      </c>
      <c r="C151" s="154">
        <f t="shared" si="6"/>
        <v>146566.34999999998</v>
      </c>
      <c r="D151" s="196">
        <v>127449</v>
      </c>
    </row>
    <row r="152" spans="1:4">
      <c r="A152" s="49">
        <f t="shared" si="7"/>
        <v>141</v>
      </c>
      <c r="B152" s="155" t="s">
        <v>359</v>
      </c>
      <c r="C152" s="154">
        <f t="shared" si="6"/>
        <v>20568.555</v>
      </c>
      <c r="D152" s="196">
        <v>17885.7</v>
      </c>
    </row>
    <row r="153" spans="1:4">
      <c r="A153" s="49">
        <f t="shared" si="7"/>
        <v>142</v>
      </c>
      <c r="B153" s="155" t="s">
        <v>360</v>
      </c>
      <c r="C153" s="154">
        <f t="shared" si="6"/>
        <v>17489.43</v>
      </c>
      <c r="D153" s="196">
        <v>15208.2</v>
      </c>
    </row>
    <row r="154" spans="1:4" ht="30" customHeight="1">
      <c r="A154" s="49">
        <f t="shared" si="7"/>
        <v>143</v>
      </c>
      <c r="B154" s="155" t="s">
        <v>361</v>
      </c>
      <c r="C154" s="154">
        <f t="shared" si="6"/>
        <v>15149.295</v>
      </c>
      <c r="D154" s="196">
        <v>13173.300000000001</v>
      </c>
    </row>
    <row r="155" spans="1:4">
      <c r="A155" s="49">
        <f t="shared" si="7"/>
        <v>144</v>
      </c>
      <c r="B155" s="39" t="s">
        <v>362</v>
      </c>
      <c r="C155" s="154">
        <f t="shared" si="6"/>
        <v>39043.305</v>
      </c>
      <c r="D155" s="196">
        <v>33950.700000000004</v>
      </c>
    </row>
    <row r="156" spans="1:4" ht="31.2">
      <c r="A156" s="49">
        <f t="shared" si="7"/>
        <v>145</v>
      </c>
      <c r="B156" s="39" t="s">
        <v>363</v>
      </c>
      <c r="C156" s="154">
        <f t="shared" si="6"/>
        <v>39043.305</v>
      </c>
      <c r="D156" s="196">
        <v>33950.700000000004</v>
      </c>
    </row>
    <row r="157" spans="1:4">
      <c r="A157" s="49">
        <f t="shared" si="7"/>
        <v>146</v>
      </c>
      <c r="B157" s="39" t="s">
        <v>364</v>
      </c>
      <c r="C157" s="154">
        <f t="shared" si="6"/>
        <v>32022.899999999998</v>
      </c>
      <c r="D157" s="196">
        <v>27846</v>
      </c>
    </row>
    <row r="158" spans="1:4">
      <c r="A158" s="49">
        <f t="shared" si="7"/>
        <v>147</v>
      </c>
      <c r="B158" s="39" t="s">
        <v>365</v>
      </c>
      <c r="C158" s="154">
        <f t="shared" si="6"/>
        <v>52960.95</v>
      </c>
      <c r="D158" s="196">
        <v>46053</v>
      </c>
    </row>
    <row r="159" spans="1:4">
      <c r="A159" s="49">
        <f t="shared" si="7"/>
        <v>148</v>
      </c>
      <c r="B159" s="39" t="s">
        <v>366</v>
      </c>
      <c r="C159" s="154">
        <f t="shared" si="6"/>
        <v>31283.91</v>
      </c>
      <c r="D159" s="196">
        <v>27203.4</v>
      </c>
    </row>
    <row r="160" spans="1:4" ht="33" customHeight="1">
      <c r="A160" s="49">
        <f t="shared" si="7"/>
        <v>149</v>
      </c>
      <c r="B160" s="39" t="s">
        <v>367</v>
      </c>
      <c r="C160" s="154">
        <f t="shared" si="6"/>
        <v>14779.8</v>
      </c>
      <c r="D160" s="196">
        <v>12852</v>
      </c>
    </row>
    <row r="161" spans="1:4" ht="34.049999999999997" customHeight="1">
      <c r="A161" s="49">
        <f t="shared" si="7"/>
        <v>150</v>
      </c>
      <c r="B161" s="157" t="s">
        <v>368</v>
      </c>
      <c r="C161" s="154">
        <f t="shared" si="6"/>
        <v>20445.39</v>
      </c>
      <c r="D161" s="196">
        <v>17778.600000000002</v>
      </c>
    </row>
    <row r="162" spans="1:4" ht="31.2">
      <c r="A162" s="49">
        <f t="shared" si="7"/>
        <v>151</v>
      </c>
      <c r="B162" s="39" t="s">
        <v>369</v>
      </c>
      <c r="C162" s="154">
        <f t="shared" si="6"/>
        <v>15888.285</v>
      </c>
      <c r="D162" s="196">
        <v>13815.900000000001</v>
      </c>
    </row>
    <row r="163" spans="1:4">
      <c r="A163" s="49">
        <f t="shared" si="7"/>
        <v>152</v>
      </c>
      <c r="B163" s="193" t="s">
        <v>769</v>
      </c>
      <c r="C163" s="154">
        <f t="shared" si="6"/>
        <v>11471.25</v>
      </c>
      <c r="D163" s="196">
        <v>9975</v>
      </c>
    </row>
    <row r="164" spans="1:4">
      <c r="A164" s="49">
        <f t="shared" ref="A164" si="11">A163+1</f>
        <v>153</v>
      </c>
      <c r="B164" s="34" t="s">
        <v>370</v>
      </c>
      <c r="C164" s="154">
        <f t="shared" si="6"/>
        <v>12809.159999999998</v>
      </c>
      <c r="D164" s="196">
        <v>11138.4</v>
      </c>
    </row>
    <row r="165" spans="1:4">
      <c r="A165" s="49">
        <f t="shared" ref="A165:A173" si="12">A164+1</f>
        <v>154</v>
      </c>
      <c r="B165" s="39" t="s">
        <v>371</v>
      </c>
      <c r="C165" s="154"/>
      <c r="D165" s="196">
        <v>16814.7</v>
      </c>
    </row>
    <row r="166" spans="1:4">
      <c r="A166" s="49">
        <f t="shared" si="12"/>
        <v>155</v>
      </c>
      <c r="B166" s="39" t="s">
        <v>372</v>
      </c>
      <c r="C166" s="154">
        <f t="shared" ref="C166:C171" si="13">D166*1.15</f>
        <v>5542.4249999999993</v>
      </c>
      <c r="D166" s="196">
        <v>4819.5</v>
      </c>
    </row>
    <row r="167" spans="1:4">
      <c r="A167" s="49">
        <f t="shared" si="12"/>
        <v>156</v>
      </c>
      <c r="B167" s="34" t="s">
        <v>373</v>
      </c>
      <c r="C167" s="154">
        <f t="shared" si="13"/>
        <v>10469.025</v>
      </c>
      <c r="D167" s="196">
        <v>9103.5</v>
      </c>
    </row>
    <row r="168" spans="1:4">
      <c r="A168" s="49">
        <f t="shared" si="12"/>
        <v>157</v>
      </c>
      <c r="B168" s="39" t="s">
        <v>374</v>
      </c>
      <c r="C168" s="154">
        <f t="shared" si="13"/>
        <v>21553.875</v>
      </c>
      <c r="D168" s="196">
        <v>18742.5</v>
      </c>
    </row>
    <row r="169" spans="1:4">
      <c r="A169" s="49">
        <f t="shared" si="12"/>
        <v>158</v>
      </c>
      <c r="B169" s="39" t="s">
        <v>375</v>
      </c>
      <c r="C169" s="154">
        <f t="shared" si="13"/>
        <v>12193.334999999999</v>
      </c>
      <c r="D169" s="196">
        <v>10602.9</v>
      </c>
    </row>
    <row r="170" spans="1:4">
      <c r="A170" s="49">
        <f t="shared" si="12"/>
        <v>159</v>
      </c>
      <c r="B170" s="39" t="s">
        <v>376</v>
      </c>
      <c r="C170" s="154">
        <f t="shared" si="13"/>
        <v>12193.334999999999</v>
      </c>
      <c r="D170" s="196">
        <v>10602.9</v>
      </c>
    </row>
    <row r="171" spans="1:4">
      <c r="A171" s="49">
        <f t="shared" si="12"/>
        <v>160</v>
      </c>
      <c r="B171" s="39" t="s">
        <v>377</v>
      </c>
      <c r="C171" s="154">
        <f t="shared" si="13"/>
        <v>29559.599999999999</v>
      </c>
      <c r="D171" s="196">
        <v>25704</v>
      </c>
    </row>
    <row r="172" spans="1:4" ht="31.2">
      <c r="A172" s="49">
        <f t="shared" si="12"/>
        <v>161</v>
      </c>
      <c r="B172" s="39" t="s">
        <v>378</v>
      </c>
      <c r="C172" s="154"/>
      <c r="D172" s="196">
        <v>39198.6</v>
      </c>
    </row>
    <row r="173" spans="1:4">
      <c r="A173" s="49">
        <f t="shared" si="12"/>
        <v>162</v>
      </c>
      <c r="B173" s="39" t="s">
        <v>379</v>
      </c>
      <c r="C173" s="154">
        <f>D173*1.15</f>
        <v>3734.89167051</v>
      </c>
      <c r="D173" s="196">
        <v>3247.7318874000002</v>
      </c>
    </row>
    <row r="174" spans="1:4">
      <c r="A174" s="49">
        <f t="shared" ref="A174:A217" si="14">A173+1</f>
        <v>163</v>
      </c>
      <c r="B174" s="39" t="s">
        <v>380</v>
      </c>
      <c r="C174" s="154"/>
      <c r="D174" s="196">
        <v>5140.8</v>
      </c>
    </row>
    <row r="175" spans="1:4">
      <c r="A175" s="49">
        <f t="shared" si="14"/>
        <v>164</v>
      </c>
      <c r="B175" s="39" t="s">
        <v>381</v>
      </c>
      <c r="C175" s="154">
        <f t="shared" ref="C175:C180" si="15">D175*1.15</f>
        <v>8005.7249999999995</v>
      </c>
      <c r="D175" s="196">
        <v>6961.5</v>
      </c>
    </row>
    <row r="176" spans="1:4">
      <c r="A176" s="49">
        <f t="shared" si="14"/>
        <v>165</v>
      </c>
      <c r="B176" s="158" t="s">
        <v>382</v>
      </c>
      <c r="C176" s="154">
        <f t="shared" si="15"/>
        <v>1108.4850000000001</v>
      </c>
      <c r="D176" s="196">
        <v>963.90000000000009</v>
      </c>
    </row>
    <row r="177" spans="1:4">
      <c r="A177" s="49">
        <f t="shared" si="14"/>
        <v>166</v>
      </c>
      <c r="B177" s="158" t="s">
        <v>383</v>
      </c>
      <c r="C177" s="154">
        <f t="shared" si="15"/>
        <v>640.45799999999986</v>
      </c>
      <c r="D177" s="196">
        <v>556.91999999999996</v>
      </c>
    </row>
    <row r="178" spans="1:4">
      <c r="A178" s="49">
        <f t="shared" si="14"/>
        <v>167</v>
      </c>
      <c r="B178" s="39" t="s">
        <v>384</v>
      </c>
      <c r="C178" s="154">
        <f t="shared" si="15"/>
        <v>13301.82</v>
      </c>
      <c r="D178" s="196">
        <v>11566.800000000001</v>
      </c>
    </row>
    <row r="179" spans="1:4">
      <c r="A179" s="49">
        <f t="shared" si="14"/>
        <v>168</v>
      </c>
      <c r="B179" s="34" t="s">
        <v>774</v>
      </c>
      <c r="C179" s="154">
        <f t="shared" si="15"/>
        <v>2898</v>
      </c>
      <c r="D179" s="196">
        <v>2520</v>
      </c>
    </row>
    <row r="180" spans="1:4" ht="31.2">
      <c r="A180" s="49">
        <f t="shared" si="14"/>
        <v>169</v>
      </c>
      <c r="B180" s="34" t="s">
        <v>385</v>
      </c>
      <c r="C180" s="154">
        <f t="shared" si="15"/>
        <v>3633.3674999999998</v>
      </c>
      <c r="D180" s="196">
        <v>3159.4500000000003</v>
      </c>
    </row>
    <row r="181" spans="1:4" ht="31.2">
      <c r="A181" s="49">
        <f t="shared" si="14"/>
        <v>170</v>
      </c>
      <c r="B181" s="34" t="s">
        <v>386</v>
      </c>
      <c r="C181" s="154"/>
      <c r="D181" s="196">
        <v>3855.6000000000004</v>
      </c>
    </row>
    <row r="182" spans="1:4">
      <c r="A182" s="49">
        <f t="shared" si="14"/>
        <v>171</v>
      </c>
      <c r="B182" s="39" t="s">
        <v>387</v>
      </c>
      <c r="C182" s="154">
        <f t="shared" ref="C182:C193" si="16">D182*1.15</f>
        <v>4841.5262395499994</v>
      </c>
      <c r="D182" s="196">
        <v>4210.022817</v>
      </c>
    </row>
    <row r="183" spans="1:4" ht="31.2">
      <c r="A183" s="49">
        <f t="shared" si="14"/>
        <v>172</v>
      </c>
      <c r="B183" s="39" t="s">
        <v>388</v>
      </c>
      <c r="C183" s="154">
        <f t="shared" si="16"/>
        <v>6035.085</v>
      </c>
      <c r="D183" s="196">
        <v>5247.9000000000005</v>
      </c>
    </row>
    <row r="184" spans="1:4" ht="31.2">
      <c r="A184" s="49">
        <f t="shared" si="14"/>
        <v>173</v>
      </c>
      <c r="B184" s="39" t="s">
        <v>389</v>
      </c>
      <c r="C184" s="154">
        <f t="shared" si="16"/>
        <v>16257.779999999999</v>
      </c>
      <c r="D184" s="196">
        <v>14137.2</v>
      </c>
    </row>
    <row r="185" spans="1:4">
      <c r="A185" s="49">
        <f t="shared" si="14"/>
        <v>174</v>
      </c>
      <c r="B185" s="39" t="s">
        <v>390</v>
      </c>
      <c r="C185" s="154">
        <f t="shared" si="16"/>
        <v>15641.955</v>
      </c>
      <c r="D185" s="196">
        <v>13601.7</v>
      </c>
    </row>
    <row r="186" spans="1:4">
      <c r="A186" s="49">
        <f t="shared" si="14"/>
        <v>175</v>
      </c>
      <c r="B186" s="39" t="s">
        <v>391</v>
      </c>
      <c r="C186" s="154">
        <f t="shared" si="16"/>
        <v>7636.2300000000005</v>
      </c>
      <c r="D186" s="196">
        <v>6640.2000000000007</v>
      </c>
    </row>
    <row r="187" spans="1:4">
      <c r="A187" s="49">
        <f t="shared" si="14"/>
        <v>176</v>
      </c>
      <c r="B187" s="39" t="s">
        <v>392</v>
      </c>
      <c r="C187" s="154">
        <f t="shared" si="16"/>
        <v>8252.0550000000003</v>
      </c>
      <c r="D187" s="196">
        <v>7175.7000000000007</v>
      </c>
    </row>
    <row r="188" spans="1:4" ht="17.25" customHeight="1">
      <c r="A188" s="49">
        <f t="shared" si="14"/>
        <v>177</v>
      </c>
      <c r="B188" s="159" t="s">
        <v>393</v>
      </c>
      <c r="C188" s="154">
        <f t="shared" si="16"/>
        <v>12316.499999999998</v>
      </c>
      <c r="D188" s="196">
        <v>10710</v>
      </c>
    </row>
    <row r="189" spans="1:4" ht="31.5" customHeight="1">
      <c r="A189" s="49">
        <f t="shared" si="14"/>
        <v>178</v>
      </c>
      <c r="B189" s="158" t="s">
        <v>394</v>
      </c>
      <c r="C189" s="154">
        <f t="shared" si="16"/>
        <v>10961.684999999999</v>
      </c>
      <c r="D189" s="196">
        <v>9531.9</v>
      </c>
    </row>
    <row r="190" spans="1:4" ht="29.25" customHeight="1">
      <c r="A190" s="49">
        <f t="shared" si="14"/>
        <v>179</v>
      </c>
      <c r="B190" s="160" t="s">
        <v>395</v>
      </c>
      <c r="C190" s="154">
        <f t="shared" si="16"/>
        <v>15765.12</v>
      </c>
      <c r="D190" s="196">
        <v>13708.800000000001</v>
      </c>
    </row>
    <row r="191" spans="1:4" ht="31.5" customHeight="1">
      <c r="A191" s="49">
        <f t="shared" si="14"/>
        <v>180</v>
      </c>
      <c r="B191" s="158" t="s">
        <v>396</v>
      </c>
      <c r="C191" s="154">
        <f t="shared" si="16"/>
        <v>16627.274999999998</v>
      </c>
      <c r="D191" s="196">
        <v>14458.5</v>
      </c>
    </row>
    <row r="192" spans="1:4">
      <c r="A192" s="49">
        <f t="shared" si="14"/>
        <v>181</v>
      </c>
      <c r="B192" s="156" t="s">
        <v>397</v>
      </c>
      <c r="C192" s="154">
        <f t="shared" si="16"/>
        <v>5665.59</v>
      </c>
      <c r="D192" s="196">
        <v>4926.6000000000004</v>
      </c>
    </row>
    <row r="193" spans="1:4">
      <c r="A193" s="49">
        <f t="shared" si="14"/>
        <v>182</v>
      </c>
      <c r="B193" s="156" t="s">
        <v>398</v>
      </c>
      <c r="C193" s="154">
        <f t="shared" si="16"/>
        <v>9237.375</v>
      </c>
      <c r="D193" s="196">
        <v>8032.5</v>
      </c>
    </row>
    <row r="194" spans="1:4">
      <c r="A194" s="49">
        <f t="shared" si="14"/>
        <v>183</v>
      </c>
      <c r="B194" s="156" t="s">
        <v>399</v>
      </c>
      <c r="C194" s="154"/>
      <c r="D194" s="196">
        <v>15529.5</v>
      </c>
    </row>
    <row r="195" spans="1:4" ht="31.2">
      <c r="A195" s="49">
        <f t="shared" si="14"/>
        <v>184</v>
      </c>
      <c r="B195" s="156" t="s">
        <v>400</v>
      </c>
      <c r="C195" s="154">
        <f>D195*1.15</f>
        <v>12932.324999999999</v>
      </c>
      <c r="D195" s="196">
        <v>11245.5</v>
      </c>
    </row>
    <row r="196" spans="1:4" ht="31.2">
      <c r="A196" s="49">
        <f t="shared" si="14"/>
        <v>185</v>
      </c>
      <c r="B196" s="155" t="s">
        <v>401</v>
      </c>
      <c r="C196" s="154">
        <f>D196*1.15</f>
        <v>10469.025</v>
      </c>
      <c r="D196" s="196">
        <v>9103.5</v>
      </c>
    </row>
    <row r="197" spans="1:4">
      <c r="A197" s="49">
        <f t="shared" si="14"/>
        <v>186</v>
      </c>
      <c r="B197" s="155" t="s">
        <v>402</v>
      </c>
      <c r="C197" s="154">
        <f>D197*1.15</f>
        <v>8867.880000000001</v>
      </c>
      <c r="D197" s="196">
        <v>7711.2000000000007</v>
      </c>
    </row>
    <row r="198" spans="1:4">
      <c r="A198" s="49">
        <f t="shared" si="14"/>
        <v>187</v>
      </c>
      <c r="B198" s="156" t="s">
        <v>403</v>
      </c>
      <c r="C198" s="154">
        <f>D198*1.15</f>
        <v>15395.624999999998</v>
      </c>
      <c r="D198" s="196">
        <v>13387.5</v>
      </c>
    </row>
    <row r="199" spans="1:4">
      <c r="A199" s="49">
        <f t="shared" si="14"/>
        <v>188</v>
      </c>
      <c r="B199" s="156" t="s">
        <v>404</v>
      </c>
      <c r="C199" s="154"/>
      <c r="D199" s="196">
        <v>17671.5</v>
      </c>
    </row>
    <row r="200" spans="1:4">
      <c r="A200" s="49">
        <f t="shared" si="14"/>
        <v>189</v>
      </c>
      <c r="B200" s="156" t="s">
        <v>405</v>
      </c>
      <c r="C200" s="154">
        <v>6100</v>
      </c>
      <c r="D200" s="196">
        <v>12102.300000000001</v>
      </c>
    </row>
    <row r="201" spans="1:4">
      <c r="A201" s="49">
        <f t="shared" si="14"/>
        <v>190</v>
      </c>
      <c r="B201" s="156" t="s">
        <v>406</v>
      </c>
      <c r="C201" s="154">
        <f t="shared" ref="C201:C210" si="17">D201*1.15</f>
        <v>29436.434999999998</v>
      </c>
      <c r="D201" s="196">
        <v>25596.9</v>
      </c>
    </row>
    <row r="202" spans="1:4">
      <c r="A202" s="49">
        <f t="shared" si="14"/>
        <v>191</v>
      </c>
      <c r="B202" s="156" t="s">
        <v>407</v>
      </c>
      <c r="C202" s="154">
        <f t="shared" si="17"/>
        <v>19090.574999999997</v>
      </c>
      <c r="D202" s="196">
        <v>16600.5</v>
      </c>
    </row>
    <row r="203" spans="1:4" ht="31.2">
      <c r="A203" s="49">
        <f t="shared" si="14"/>
        <v>192</v>
      </c>
      <c r="B203" s="156" t="s">
        <v>408</v>
      </c>
      <c r="C203" s="154">
        <f t="shared" si="17"/>
        <v>9853.1999999999989</v>
      </c>
      <c r="D203" s="196">
        <v>8568</v>
      </c>
    </row>
    <row r="204" spans="1:4">
      <c r="A204" s="49">
        <f t="shared" si="14"/>
        <v>193</v>
      </c>
      <c r="B204" s="156" t="s">
        <v>409</v>
      </c>
      <c r="C204" s="154">
        <f t="shared" si="17"/>
        <v>3571.7849999999999</v>
      </c>
      <c r="D204" s="196">
        <v>3105.9</v>
      </c>
    </row>
    <row r="205" spans="1:4">
      <c r="A205" s="49">
        <f t="shared" si="14"/>
        <v>194</v>
      </c>
      <c r="B205" s="34" t="s">
        <v>410</v>
      </c>
      <c r="C205" s="154">
        <f t="shared" si="17"/>
        <v>1785.8924999999999</v>
      </c>
      <c r="D205" s="196">
        <v>1552.95</v>
      </c>
    </row>
    <row r="206" spans="1:4">
      <c r="A206" s="49">
        <f t="shared" si="14"/>
        <v>195</v>
      </c>
      <c r="B206" s="34" t="s">
        <v>411</v>
      </c>
      <c r="C206" s="154">
        <f t="shared" si="17"/>
        <v>1946.0070000000003</v>
      </c>
      <c r="D206" s="196">
        <v>1692.1800000000003</v>
      </c>
    </row>
    <row r="207" spans="1:4" ht="31.2">
      <c r="A207" s="49">
        <f t="shared" si="14"/>
        <v>196</v>
      </c>
      <c r="B207" s="34" t="s">
        <v>412</v>
      </c>
      <c r="C207" s="154">
        <f t="shared" si="17"/>
        <v>2093.8049999999998</v>
      </c>
      <c r="D207" s="196">
        <v>1820.7</v>
      </c>
    </row>
    <row r="208" spans="1:4" ht="31.2">
      <c r="A208" s="49">
        <f t="shared" si="14"/>
        <v>197</v>
      </c>
      <c r="B208" s="34" t="s">
        <v>413</v>
      </c>
      <c r="C208" s="154">
        <f t="shared" si="17"/>
        <v>1416.3975</v>
      </c>
      <c r="D208" s="196">
        <v>1231.6500000000001</v>
      </c>
    </row>
    <row r="209" spans="1:4" ht="31.2">
      <c r="A209" s="49">
        <f t="shared" si="14"/>
        <v>198</v>
      </c>
      <c r="B209" s="34" t="s">
        <v>414</v>
      </c>
      <c r="C209" s="154">
        <f t="shared" si="17"/>
        <v>1650.4110000000001</v>
      </c>
      <c r="D209" s="196">
        <v>1435.14</v>
      </c>
    </row>
    <row r="210" spans="1:4">
      <c r="A210" s="49">
        <f t="shared" si="14"/>
        <v>199</v>
      </c>
      <c r="B210" s="39" t="s">
        <v>415</v>
      </c>
      <c r="C210" s="154">
        <f t="shared" si="17"/>
        <v>1601.1449999999998</v>
      </c>
      <c r="D210" s="196">
        <v>1392.3</v>
      </c>
    </row>
    <row r="211" spans="1:4">
      <c r="A211" s="49">
        <f t="shared" si="14"/>
        <v>200</v>
      </c>
      <c r="B211" s="39" t="s">
        <v>416</v>
      </c>
      <c r="C211" s="154"/>
      <c r="D211" s="196">
        <v>1552.95</v>
      </c>
    </row>
    <row r="212" spans="1:4">
      <c r="A212" s="49">
        <f t="shared" si="14"/>
        <v>201</v>
      </c>
      <c r="B212" s="39" t="s">
        <v>417</v>
      </c>
      <c r="C212" s="154"/>
      <c r="D212" s="196">
        <v>2409.75</v>
      </c>
    </row>
    <row r="213" spans="1:4">
      <c r="A213" s="49">
        <f t="shared" si="14"/>
        <v>202</v>
      </c>
      <c r="B213" s="55" t="s">
        <v>418</v>
      </c>
      <c r="C213" s="50">
        <f>D213*1.15</f>
        <v>34239.870000000003</v>
      </c>
      <c r="D213" s="196">
        <v>29773.800000000003</v>
      </c>
    </row>
    <row r="214" spans="1:4">
      <c r="A214" s="49">
        <f t="shared" si="14"/>
        <v>203</v>
      </c>
      <c r="B214" s="55" t="s">
        <v>419</v>
      </c>
      <c r="C214" s="50">
        <f t="shared" ref="C214:C217" si="18">D214*1.15</f>
        <v>43107.75</v>
      </c>
      <c r="D214" s="196">
        <v>37485</v>
      </c>
    </row>
    <row r="215" spans="1:4">
      <c r="A215" s="49">
        <f t="shared" si="14"/>
        <v>204</v>
      </c>
      <c r="B215" s="55" t="s">
        <v>420</v>
      </c>
      <c r="C215" s="50">
        <f t="shared" si="18"/>
        <v>55177.919999999998</v>
      </c>
      <c r="D215" s="196">
        <v>47980.800000000003</v>
      </c>
    </row>
    <row r="216" spans="1:4">
      <c r="A216" s="49">
        <f t="shared" si="14"/>
        <v>205</v>
      </c>
      <c r="B216" s="55" t="s">
        <v>421</v>
      </c>
      <c r="C216" s="50">
        <f t="shared" si="18"/>
        <v>59735.024999999994</v>
      </c>
      <c r="D216" s="196">
        <v>51943.5</v>
      </c>
    </row>
    <row r="217" spans="1:4">
      <c r="A217" s="49">
        <f t="shared" si="14"/>
        <v>206</v>
      </c>
      <c r="B217" s="55" t="s">
        <v>761</v>
      </c>
      <c r="C217" s="49">
        <f t="shared" si="18"/>
        <v>74761.154999999999</v>
      </c>
      <c r="D217" s="196">
        <v>65009.700000000004</v>
      </c>
    </row>
  </sheetData>
  <pageMargins left="0.39305555555555599" right="0.39305555555555599" top="0.39305555555555599" bottom="0.39305555555555599" header="0.51180555555555596" footer="0.51180555555555596"/>
  <pageSetup paperSize="9" scale="96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1:G199"/>
  <sheetViews>
    <sheetView view="pageBreakPreview" zoomScaleNormal="100" workbookViewId="0">
      <pane ySplit="13" topLeftCell="A14" activePane="bottomLeft" state="frozenSplit"/>
      <selection pane="bottomLeft" activeCell="B15" sqref="B15"/>
    </sheetView>
  </sheetViews>
  <sheetFormatPr defaultColWidth="9.109375" defaultRowHeight="13.2"/>
  <cols>
    <col min="1" max="1" width="5.77734375" style="2" customWidth="1"/>
    <col min="2" max="2" width="40.44140625" style="1" customWidth="1"/>
    <col min="3" max="3" width="10.109375" style="112" customWidth="1"/>
    <col min="4" max="16384" width="9.109375" style="1"/>
  </cols>
  <sheetData>
    <row r="11" spans="1:7" ht="7.5" customHeight="1"/>
    <row r="12" spans="1:7" ht="8.25" customHeight="1" thickBot="1"/>
    <row r="13" spans="1:7" ht="19.5" customHeight="1" thickBot="1">
      <c r="A13" s="113" t="s">
        <v>0</v>
      </c>
      <c r="B13" s="114" t="s">
        <v>422</v>
      </c>
      <c r="C13" s="115" t="s">
        <v>3</v>
      </c>
      <c r="D13" s="116"/>
      <c r="E13" s="117" t="s">
        <v>423</v>
      </c>
      <c r="F13" s="118"/>
      <c r="G13" s="119"/>
    </row>
    <row r="14" spans="1:7" ht="69.75" customHeight="1">
      <c r="A14" s="120">
        <v>1</v>
      </c>
      <c r="B14" s="121" t="s">
        <v>424</v>
      </c>
      <c r="C14" s="122">
        <v>7600</v>
      </c>
      <c r="D14" s="123"/>
      <c r="E14" s="124"/>
      <c r="F14" s="124"/>
      <c r="G14" s="125"/>
    </row>
    <row r="15" spans="1:7" ht="98.25" customHeight="1">
      <c r="A15" s="120">
        <v>2</v>
      </c>
      <c r="B15" s="121" t="s">
        <v>425</v>
      </c>
      <c r="C15" s="122">
        <v>14200</v>
      </c>
      <c r="D15" s="123"/>
      <c r="E15" s="124"/>
      <c r="F15" s="124"/>
      <c r="G15" s="125"/>
    </row>
    <row r="16" spans="1:7" ht="92.25" customHeight="1">
      <c r="A16" s="120">
        <v>3</v>
      </c>
      <c r="B16" s="126" t="s">
        <v>426</v>
      </c>
      <c r="C16" s="122">
        <v>3990</v>
      </c>
      <c r="D16" s="123"/>
      <c r="E16" s="124"/>
      <c r="F16" s="124"/>
      <c r="G16" s="125"/>
    </row>
    <row r="17" spans="1:7" ht="82.5" customHeight="1">
      <c r="A17" s="120">
        <v>4</v>
      </c>
      <c r="B17" s="126" t="s">
        <v>427</v>
      </c>
      <c r="C17" s="122">
        <v>4050</v>
      </c>
      <c r="D17" s="127"/>
      <c r="E17" s="128"/>
      <c r="F17" s="128"/>
      <c r="G17" s="129"/>
    </row>
    <row r="18" spans="1:7" ht="36" customHeight="1">
      <c r="A18" s="120">
        <v>5</v>
      </c>
      <c r="B18" s="126" t="s">
        <v>428</v>
      </c>
      <c r="C18" s="122">
        <v>3800</v>
      </c>
      <c r="D18" s="130"/>
      <c r="G18" s="131"/>
    </row>
    <row r="19" spans="1:7" ht="35.25" customHeight="1">
      <c r="A19" s="120">
        <v>6</v>
      </c>
      <c r="B19" s="126" t="s">
        <v>429</v>
      </c>
      <c r="C19" s="122"/>
      <c r="D19" s="123"/>
      <c r="E19" s="124"/>
      <c r="F19" s="124"/>
      <c r="G19" s="125"/>
    </row>
    <row r="20" spans="1:7" ht="62.25" customHeight="1">
      <c r="A20" s="120">
        <v>7</v>
      </c>
      <c r="B20" s="126" t="s">
        <v>787</v>
      </c>
      <c r="C20" s="122">
        <v>3300</v>
      </c>
      <c r="D20" s="132"/>
      <c r="E20" s="133"/>
      <c r="F20" s="133"/>
      <c r="G20" s="134"/>
    </row>
    <row r="21" spans="1:7" ht="24.75" customHeight="1">
      <c r="A21" s="120"/>
      <c r="B21" s="126" t="s">
        <v>785</v>
      </c>
      <c r="C21" s="122">
        <v>2300</v>
      </c>
      <c r="D21" s="123"/>
      <c r="E21" s="124"/>
      <c r="F21" s="124"/>
      <c r="G21" s="125"/>
    </row>
    <row r="22" spans="1:7" ht="53.25" customHeight="1">
      <c r="A22" s="120">
        <v>8</v>
      </c>
      <c r="B22" s="126" t="s">
        <v>786</v>
      </c>
      <c r="C22" s="122">
        <v>4100</v>
      </c>
      <c r="D22" s="130"/>
      <c r="G22" s="131"/>
    </row>
    <row r="23" spans="1:7" ht="21.75" customHeight="1">
      <c r="A23" s="120">
        <v>9</v>
      </c>
      <c r="B23" s="126" t="s">
        <v>430</v>
      </c>
      <c r="C23" s="122">
        <v>7800</v>
      </c>
      <c r="D23" s="130"/>
      <c r="G23" s="131"/>
    </row>
    <row r="24" spans="1:7" ht="51.75" customHeight="1">
      <c r="A24" s="120">
        <v>10</v>
      </c>
      <c r="B24" s="126" t="s">
        <v>431</v>
      </c>
      <c r="C24" s="122">
        <v>3700</v>
      </c>
      <c r="D24" s="127"/>
      <c r="E24" s="128"/>
      <c r="F24" s="128"/>
      <c r="G24" s="129"/>
    </row>
    <row r="25" spans="1:7" ht="23.25" customHeight="1">
      <c r="A25" s="120">
        <v>11</v>
      </c>
      <c r="B25" s="126" t="s">
        <v>432</v>
      </c>
      <c r="C25" s="122"/>
      <c r="D25" s="132"/>
      <c r="E25" s="133"/>
      <c r="F25" s="133"/>
      <c r="G25" s="134"/>
    </row>
    <row r="26" spans="1:7" ht="23.25" customHeight="1">
      <c r="A26" s="120">
        <v>12</v>
      </c>
      <c r="B26" s="126" t="s">
        <v>433</v>
      </c>
      <c r="C26" s="122"/>
      <c r="D26" s="130"/>
      <c r="G26" s="131"/>
    </row>
    <row r="27" spans="1:7" ht="21.75" customHeight="1">
      <c r="A27" s="120">
        <v>13</v>
      </c>
      <c r="B27" s="126" t="s">
        <v>434</v>
      </c>
      <c r="C27" s="122"/>
      <c r="D27" s="130"/>
      <c r="G27" s="131"/>
    </row>
    <row r="28" spans="1:7" ht="20.25" customHeight="1">
      <c r="A28" s="120">
        <v>14</v>
      </c>
      <c r="B28" s="126" t="s">
        <v>435</v>
      </c>
      <c r="C28" s="122">
        <v>514</v>
      </c>
      <c r="D28" s="130"/>
      <c r="G28" s="131"/>
    </row>
    <row r="29" spans="1:7" ht="22.5" customHeight="1">
      <c r="A29" s="120">
        <v>15</v>
      </c>
      <c r="B29" s="126" t="s">
        <v>436</v>
      </c>
      <c r="C29" s="122">
        <v>1120</v>
      </c>
      <c r="D29" s="130"/>
      <c r="G29" s="131"/>
    </row>
    <row r="30" spans="1:7" ht="24" customHeight="1">
      <c r="A30" s="120">
        <v>16</v>
      </c>
      <c r="B30" s="126" t="s">
        <v>437</v>
      </c>
      <c r="C30" s="122">
        <v>2460</v>
      </c>
      <c r="D30" s="130"/>
      <c r="G30" s="131"/>
    </row>
    <row r="31" spans="1:7" ht="24" customHeight="1">
      <c r="A31" s="120">
        <v>17</v>
      </c>
      <c r="B31" s="126" t="s">
        <v>438</v>
      </c>
      <c r="C31" s="122">
        <v>4100</v>
      </c>
      <c r="D31" s="130"/>
      <c r="G31" s="131"/>
    </row>
    <row r="32" spans="1:7" ht="24" customHeight="1">
      <c r="A32" s="120">
        <v>18</v>
      </c>
      <c r="B32" s="126" t="s">
        <v>439</v>
      </c>
      <c r="C32" s="122">
        <v>1400</v>
      </c>
      <c r="D32" s="130"/>
      <c r="G32" s="131"/>
    </row>
    <row r="33" spans="1:7" ht="23.25" customHeight="1">
      <c r="A33" s="120">
        <v>19</v>
      </c>
      <c r="B33" s="126" t="s">
        <v>440</v>
      </c>
      <c r="C33" s="122">
        <v>1500</v>
      </c>
      <c r="D33" s="123"/>
      <c r="E33" s="124"/>
      <c r="F33" s="124"/>
      <c r="G33" s="125"/>
    </row>
    <row r="34" spans="1:7" ht="23.25" customHeight="1">
      <c r="A34" s="120">
        <v>20</v>
      </c>
      <c r="B34" s="126" t="s">
        <v>441</v>
      </c>
      <c r="C34" s="122">
        <v>1450</v>
      </c>
      <c r="D34" s="130"/>
      <c r="G34" s="131"/>
    </row>
    <row r="35" spans="1:7" ht="23.25" customHeight="1">
      <c r="A35" s="120">
        <v>21</v>
      </c>
      <c r="B35" s="126" t="s">
        <v>442</v>
      </c>
      <c r="C35" s="122">
        <v>22780</v>
      </c>
      <c r="D35" s="130"/>
      <c r="G35" s="131"/>
    </row>
    <row r="36" spans="1:7" ht="23.25" customHeight="1">
      <c r="A36" s="120">
        <v>22</v>
      </c>
      <c r="B36" s="126" t="s">
        <v>443</v>
      </c>
      <c r="C36" s="122">
        <v>5650</v>
      </c>
      <c r="D36" s="130"/>
      <c r="G36" s="131"/>
    </row>
    <row r="37" spans="1:7" ht="23.25" customHeight="1">
      <c r="A37" s="120">
        <v>23</v>
      </c>
      <c r="B37" s="126" t="s">
        <v>444</v>
      </c>
      <c r="C37" s="122">
        <v>3100</v>
      </c>
      <c r="D37" s="130"/>
      <c r="G37" s="131"/>
    </row>
    <row r="38" spans="1:7" ht="24.75" customHeight="1">
      <c r="A38" s="120">
        <v>24</v>
      </c>
      <c r="B38" s="126" t="s">
        <v>445</v>
      </c>
      <c r="C38" s="122">
        <v>1123</v>
      </c>
      <c r="D38" s="132"/>
      <c r="E38" s="133"/>
      <c r="F38" s="133"/>
      <c r="G38" s="134"/>
    </row>
    <row r="39" spans="1:7" ht="24.75" customHeight="1">
      <c r="A39" s="120">
        <v>25</v>
      </c>
      <c r="B39" s="126" t="s">
        <v>781</v>
      </c>
      <c r="C39" s="122">
        <v>1780</v>
      </c>
      <c r="D39" s="130"/>
      <c r="G39" s="131"/>
    </row>
    <row r="40" spans="1:7" ht="24.75" customHeight="1">
      <c r="A40" s="120">
        <v>26</v>
      </c>
      <c r="B40" s="126" t="s">
        <v>446</v>
      </c>
      <c r="C40" s="122">
        <v>2164</v>
      </c>
      <c r="D40" s="130"/>
      <c r="G40" s="131"/>
    </row>
    <row r="41" spans="1:7" ht="24.75" customHeight="1">
      <c r="A41" s="120">
        <v>27</v>
      </c>
      <c r="B41" s="126" t="s">
        <v>447</v>
      </c>
      <c r="C41" s="122">
        <v>3650</v>
      </c>
      <c r="D41" s="123"/>
      <c r="E41" s="124"/>
      <c r="F41" s="124"/>
      <c r="G41" s="125"/>
    </row>
    <row r="42" spans="1:7" ht="75.75" customHeight="1">
      <c r="A42" s="120">
        <v>28</v>
      </c>
      <c r="B42" s="126" t="s">
        <v>448</v>
      </c>
      <c r="C42" s="122">
        <v>3500</v>
      </c>
      <c r="D42" s="123"/>
      <c r="E42" s="124"/>
      <c r="F42" s="124"/>
      <c r="G42" s="125"/>
    </row>
    <row r="43" spans="1:7" ht="53.25" customHeight="1">
      <c r="A43" s="120">
        <v>29</v>
      </c>
      <c r="B43" s="135" t="s">
        <v>449</v>
      </c>
      <c r="C43" s="122">
        <v>110</v>
      </c>
      <c r="D43" s="127"/>
      <c r="E43" s="128"/>
      <c r="F43" s="128"/>
      <c r="G43" s="129"/>
    </row>
    <row r="44" spans="1:7" ht="67.5" customHeight="1">
      <c r="A44" s="120">
        <v>30</v>
      </c>
      <c r="B44" s="126" t="s">
        <v>450</v>
      </c>
      <c r="C44" s="122">
        <v>2050</v>
      </c>
      <c r="D44" s="127"/>
      <c r="E44" s="128"/>
      <c r="F44" s="128"/>
      <c r="G44" s="129"/>
    </row>
    <row r="45" spans="1:7" ht="69.75" customHeight="1">
      <c r="A45" s="120">
        <v>31</v>
      </c>
      <c r="B45" s="126" t="s">
        <v>451</v>
      </c>
      <c r="C45" s="122">
        <v>3560</v>
      </c>
      <c r="D45" s="127"/>
      <c r="E45" s="128"/>
      <c r="F45" s="128"/>
      <c r="G45" s="129"/>
    </row>
    <row r="46" spans="1:7" ht="66" customHeight="1">
      <c r="A46" s="120">
        <v>32</v>
      </c>
      <c r="B46" s="126" t="s">
        <v>452</v>
      </c>
      <c r="C46" s="122">
        <v>2150</v>
      </c>
      <c r="D46" s="127"/>
      <c r="E46" s="128"/>
      <c r="F46" s="128"/>
      <c r="G46" s="129"/>
    </row>
    <row r="47" spans="1:7" ht="53.25" customHeight="1">
      <c r="A47" s="120">
        <v>33</v>
      </c>
      <c r="B47" s="135" t="s">
        <v>453</v>
      </c>
      <c r="C47" s="122">
        <v>2150</v>
      </c>
      <c r="D47" s="127"/>
      <c r="E47" s="128"/>
      <c r="F47" s="128"/>
      <c r="G47" s="129"/>
    </row>
    <row r="48" spans="1:7" ht="86.25" customHeight="1">
      <c r="A48" s="120">
        <v>34</v>
      </c>
      <c r="B48" s="126" t="s">
        <v>454</v>
      </c>
      <c r="C48" s="122">
        <v>6900</v>
      </c>
      <c r="D48" s="127"/>
      <c r="E48" s="128"/>
      <c r="F48" s="128"/>
      <c r="G48" s="129"/>
    </row>
    <row r="49" spans="1:7" ht="33.75" customHeight="1">
      <c r="A49" s="120">
        <v>35</v>
      </c>
      <c r="B49" s="126" t="s">
        <v>455</v>
      </c>
      <c r="C49" s="122">
        <v>1600</v>
      </c>
      <c r="D49" s="132"/>
      <c r="E49" s="133"/>
      <c r="F49" s="133"/>
      <c r="G49" s="134"/>
    </row>
    <row r="50" spans="1:7" ht="33.75" customHeight="1">
      <c r="A50" s="120">
        <v>36</v>
      </c>
      <c r="B50" s="126" t="s">
        <v>456</v>
      </c>
      <c r="C50" s="122">
        <v>2690</v>
      </c>
      <c r="D50" s="130"/>
      <c r="G50" s="131"/>
    </row>
    <row r="51" spans="1:7" ht="36.75" customHeight="1">
      <c r="A51" s="120">
        <v>37</v>
      </c>
      <c r="B51" s="126" t="s">
        <v>457</v>
      </c>
      <c r="C51" s="122">
        <v>2980</v>
      </c>
      <c r="D51" s="130"/>
      <c r="G51" s="131"/>
    </row>
    <row r="52" spans="1:7" ht="36" customHeight="1">
      <c r="A52" s="120">
        <v>38</v>
      </c>
      <c r="B52" s="126" t="s">
        <v>458</v>
      </c>
      <c r="C52" s="122">
        <v>3180</v>
      </c>
      <c r="D52" s="130"/>
      <c r="G52" s="131"/>
    </row>
    <row r="53" spans="1:7" ht="36" customHeight="1">
      <c r="A53" s="120">
        <v>39</v>
      </c>
      <c r="B53" s="135" t="s">
        <v>459</v>
      </c>
      <c r="C53" s="122">
        <v>3380</v>
      </c>
      <c r="D53" s="130"/>
      <c r="G53" s="131"/>
    </row>
    <row r="54" spans="1:7" ht="42.75" customHeight="1">
      <c r="A54" s="120">
        <v>40</v>
      </c>
      <c r="B54" s="135" t="s">
        <v>460</v>
      </c>
      <c r="C54" s="122">
        <v>3180</v>
      </c>
      <c r="D54" s="123"/>
      <c r="E54" s="124"/>
      <c r="F54" s="124"/>
      <c r="G54" s="125"/>
    </row>
    <row r="55" spans="1:7" ht="63" customHeight="1">
      <c r="A55" s="120">
        <v>41</v>
      </c>
      <c r="B55" s="135" t="s">
        <v>461</v>
      </c>
      <c r="C55" s="122">
        <v>2400</v>
      </c>
      <c r="D55" s="130"/>
      <c r="G55" s="131"/>
    </row>
    <row r="56" spans="1:7" ht="63" customHeight="1">
      <c r="A56" s="120">
        <v>42</v>
      </c>
      <c r="B56" s="135" t="s">
        <v>462</v>
      </c>
      <c r="C56" s="122">
        <v>4500</v>
      </c>
      <c r="D56" s="127"/>
      <c r="E56" s="128"/>
      <c r="F56" s="128"/>
      <c r="G56" s="129"/>
    </row>
    <row r="57" spans="1:7" ht="37.5" customHeight="1">
      <c r="A57" s="120">
        <v>43</v>
      </c>
      <c r="B57" s="126" t="s">
        <v>463</v>
      </c>
      <c r="C57" s="122">
        <v>1242.2298734999999</v>
      </c>
      <c r="D57" s="132"/>
      <c r="E57" s="133"/>
      <c r="F57" s="133"/>
      <c r="G57" s="134"/>
    </row>
    <row r="58" spans="1:7" ht="91.5" customHeight="1">
      <c r="A58" s="120">
        <v>44</v>
      </c>
      <c r="B58" s="126" t="s">
        <v>464</v>
      </c>
      <c r="C58" s="122">
        <v>1579.7142899999999</v>
      </c>
      <c r="D58" s="130"/>
      <c r="G58" s="131"/>
    </row>
    <row r="59" spans="1:7" ht="39" customHeight="1">
      <c r="A59" s="120">
        <v>45</v>
      </c>
      <c r="B59" s="126" t="s">
        <v>465</v>
      </c>
      <c r="C59" s="122">
        <v>2383.9324740000002</v>
      </c>
      <c r="D59" s="130"/>
      <c r="G59" s="131"/>
    </row>
    <row r="60" spans="1:7" ht="39.75" customHeight="1">
      <c r="A60" s="120">
        <v>46</v>
      </c>
      <c r="B60" s="126" t="s">
        <v>466</v>
      </c>
      <c r="C60" s="122">
        <v>2786.0415659999999</v>
      </c>
      <c r="D60" s="130"/>
      <c r="G60" s="131"/>
    </row>
    <row r="61" spans="1:7" ht="39.75" customHeight="1">
      <c r="A61" s="120">
        <v>47</v>
      </c>
      <c r="B61" s="135" t="s">
        <v>467</v>
      </c>
      <c r="C61" s="122">
        <v>4279.5896220000004</v>
      </c>
      <c r="D61" s="123"/>
      <c r="E61" s="124"/>
      <c r="F61" s="124"/>
      <c r="G61" s="125"/>
    </row>
    <row r="62" spans="1:7" ht="82.5" customHeight="1">
      <c r="A62" s="120">
        <v>48</v>
      </c>
      <c r="B62" s="135" t="s">
        <v>468</v>
      </c>
      <c r="C62" s="122">
        <v>11160</v>
      </c>
      <c r="D62" s="123"/>
      <c r="E62" s="124"/>
      <c r="F62" s="124"/>
      <c r="G62" s="125"/>
    </row>
    <row r="63" spans="1:7" ht="82.5" customHeight="1">
      <c r="A63" s="120">
        <v>49</v>
      </c>
      <c r="B63" s="135" t="s">
        <v>469</v>
      </c>
      <c r="C63" s="122">
        <v>23700</v>
      </c>
      <c r="D63" s="123"/>
      <c r="E63" s="124"/>
      <c r="F63" s="124"/>
      <c r="G63" s="125"/>
    </row>
    <row r="64" spans="1:7" ht="91.5" customHeight="1">
      <c r="A64" s="120">
        <v>50</v>
      </c>
      <c r="B64" s="126" t="s">
        <v>470</v>
      </c>
      <c r="C64" s="122">
        <v>4300</v>
      </c>
      <c r="D64" s="127"/>
      <c r="E64" s="128"/>
      <c r="F64" s="128"/>
      <c r="G64" s="129"/>
    </row>
    <row r="65" spans="1:7" ht="62.25" customHeight="1">
      <c r="A65" s="120">
        <v>51</v>
      </c>
      <c r="B65" s="126" t="s">
        <v>471</v>
      </c>
      <c r="C65" s="122">
        <v>1400</v>
      </c>
      <c r="D65" s="127"/>
      <c r="E65" s="128"/>
      <c r="F65" s="128"/>
      <c r="G65" s="129"/>
    </row>
    <row r="66" spans="1:7" ht="71.25" customHeight="1">
      <c r="A66" s="120">
        <v>52</v>
      </c>
      <c r="B66" s="135" t="s">
        <v>472</v>
      </c>
      <c r="C66" s="122">
        <v>900</v>
      </c>
      <c r="D66" s="132"/>
      <c r="E66" s="133"/>
      <c r="F66" s="133"/>
      <c r="G66" s="134"/>
    </row>
    <row r="67" spans="1:7" ht="18.75" customHeight="1">
      <c r="A67" s="120">
        <v>53</v>
      </c>
      <c r="B67" s="135" t="s">
        <v>473</v>
      </c>
      <c r="C67" s="122">
        <v>300</v>
      </c>
      <c r="D67" s="127"/>
      <c r="E67" s="128"/>
      <c r="F67" s="128"/>
      <c r="G67" s="129"/>
    </row>
    <row r="68" spans="1:7" ht="55.5" customHeight="1">
      <c r="A68" s="120">
        <v>54</v>
      </c>
      <c r="B68" s="135" t="s">
        <v>474</v>
      </c>
      <c r="C68" s="122">
        <v>3400</v>
      </c>
      <c r="D68" s="127"/>
      <c r="E68" s="128"/>
      <c r="F68" s="128"/>
      <c r="G68" s="129"/>
    </row>
    <row r="69" spans="1:7" ht="85.5" customHeight="1">
      <c r="A69" s="120">
        <v>55</v>
      </c>
      <c r="B69" s="126" t="s">
        <v>475</v>
      </c>
      <c r="C69" s="122">
        <v>13860</v>
      </c>
      <c r="D69" s="127"/>
      <c r="E69" s="128"/>
      <c r="F69" s="128"/>
      <c r="G69" s="129"/>
    </row>
    <row r="70" spans="1:7" ht="85.5" customHeight="1">
      <c r="A70" s="120">
        <v>56</v>
      </c>
      <c r="B70" s="135" t="s">
        <v>476</v>
      </c>
      <c r="C70" s="122">
        <v>10900</v>
      </c>
      <c r="D70" s="127"/>
      <c r="E70" s="128"/>
      <c r="F70" s="128"/>
      <c r="G70" s="129"/>
    </row>
    <row r="71" spans="1:7" ht="110.25" customHeight="1">
      <c r="A71" s="120">
        <v>57</v>
      </c>
      <c r="B71" s="135" t="s">
        <v>477</v>
      </c>
      <c r="C71" s="122">
        <v>57600</v>
      </c>
      <c r="D71" s="127"/>
      <c r="E71" s="128"/>
      <c r="F71" s="128"/>
      <c r="G71" s="129"/>
    </row>
    <row r="72" spans="1:7" ht="85.5" customHeight="1">
      <c r="A72" s="120">
        <v>58</v>
      </c>
      <c r="B72" s="135" t="s">
        <v>478</v>
      </c>
      <c r="C72" s="122">
        <v>31100</v>
      </c>
      <c r="D72" s="127"/>
      <c r="E72" s="128"/>
      <c r="F72" s="128"/>
      <c r="G72" s="129"/>
    </row>
    <row r="73" spans="1:7" ht="85.5" customHeight="1">
      <c r="A73" s="120">
        <v>59</v>
      </c>
      <c r="B73" s="135" t="s">
        <v>479</v>
      </c>
      <c r="C73" s="122">
        <v>41330</v>
      </c>
      <c r="D73" s="127"/>
      <c r="E73" s="128"/>
      <c r="F73" s="128"/>
      <c r="G73" s="129"/>
    </row>
    <row r="74" spans="1:7" ht="33" customHeight="1">
      <c r="A74" s="120">
        <v>60</v>
      </c>
      <c r="B74" s="135" t="s">
        <v>480</v>
      </c>
      <c r="C74" s="122">
        <v>2900</v>
      </c>
      <c r="D74" s="132"/>
      <c r="E74" s="133"/>
      <c r="F74" s="133"/>
      <c r="G74" s="134"/>
    </row>
    <row r="75" spans="1:7" ht="33" customHeight="1">
      <c r="A75" s="120">
        <v>61</v>
      </c>
      <c r="B75" s="135" t="s">
        <v>481</v>
      </c>
      <c r="C75" s="122">
        <v>2792</v>
      </c>
      <c r="D75" s="123"/>
      <c r="E75" s="124"/>
      <c r="F75" s="124"/>
      <c r="G75" s="125"/>
    </row>
    <row r="76" spans="1:7" ht="53.25" customHeight="1">
      <c r="A76" s="120">
        <v>62</v>
      </c>
      <c r="B76" s="135" t="s">
        <v>765</v>
      </c>
      <c r="C76" s="122">
        <v>6850</v>
      </c>
      <c r="D76" s="132"/>
      <c r="E76" s="133"/>
      <c r="F76" s="133"/>
      <c r="G76" s="134"/>
    </row>
    <row r="77" spans="1:7" ht="53.25" customHeight="1">
      <c r="A77" s="120">
        <v>63</v>
      </c>
      <c r="B77" s="135" t="s">
        <v>766</v>
      </c>
      <c r="C77" s="122">
        <v>4750</v>
      </c>
      <c r="D77" s="123"/>
      <c r="E77" s="124"/>
      <c r="F77" s="124"/>
      <c r="G77" s="125"/>
    </row>
    <row r="78" spans="1:7" ht="65.25" customHeight="1">
      <c r="A78" s="120">
        <v>64</v>
      </c>
      <c r="B78" s="135" t="s">
        <v>482</v>
      </c>
      <c r="C78" s="122">
        <v>8700</v>
      </c>
      <c r="D78" s="123"/>
      <c r="E78" s="124"/>
      <c r="F78" s="124"/>
      <c r="G78" s="125"/>
    </row>
    <row r="79" spans="1:7" ht="91.5" customHeight="1">
      <c r="A79" s="120">
        <v>65</v>
      </c>
      <c r="B79" s="135" t="s">
        <v>483</v>
      </c>
      <c r="C79" s="122">
        <v>44900</v>
      </c>
      <c r="D79" s="123"/>
      <c r="E79" s="124"/>
      <c r="F79" s="124"/>
      <c r="G79" s="125"/>
    </row>
    <row r="80" spans="1:7" ht="91.5" customHeight="1">
      <c r="A80" s="120">
        <v>66</v>
      </c>
      <c r="B80" s="135" t="s">
        <v>771</v>
      </c>
      <c r="C80" s="122">
        <v>27000</v>
      </c>
      <c r="D80" s="123"/>
      <c r="E80" s="124"/>
      <c r="F80" s="124"/>
      <c r="G80" s="125"/>
    </row>
    <row r="81" spans="1:7" ht="91.5" customHeight="1">
      <c r="A81" s="120">
        <v>67</v>
      </c>
      <c r="B81" s="135" t="s">
        <v>484</v>
      </c>
      <c r="C81" s="122">
        <v>8800</v>
      </c>
      <c r="D81" s="123"/>
      <c r="E81" s="124"/>
      <c r="F81" s="124"/>
      <c r="G81" s="125"/>
    </row>
    <row r="82" spans="1:7" ht="91.5" customHeight="1">
      <c r="A82" s="120">
        <v>68</v>
      </c>
      <c r="B82" s="135" t="s">
        <v>485</v>
      </c>
      <c r="C82" s="122">
        <v>6000</v>
      </c>
      <c r="D82" s="123"/>
      <c r="E82" s="124"/>
      <c r="F82" s="124"/>
      <c r="G82" s="125"/>
    </row>
    <row r="83" spans="1:7" ht="77.25" customHeight="1">
      <c r="A83" s="120">
        <v>69</v>
      </c>
      <c r="B83" s="135" t="s">
        <v>486</v>
      </c>
      <c r="C83" s="122">
        <v>16800</v>
      </c>
      <c r="D83" s="123"/>
      <c r="E83" s="124"/>
      <c r="F83" s="124"/>
      <c r="G83" s="125"/>
    </row>
    <row r="84" spans="1:7" ht="77.25" customHeight="1">
      <c r="A84" s="120">
        <v>70</v>
      </c>
      <c r="B84" s="135" t="s">
        <v>487</v>
      </c>
      <c r="C84" s="122"/>
      <c r="D84" s="123"/>
      <c r="E84" s="124"/>
      <c r="F84" s="124"/>
      <c r="G84" s="125"/>
    </row>
    <row r="85" spans="1:7" ht="77.25" customHeight="1">
      <c r="A85" s="120">
        <v>71</v>
      </c>
      <c r="B85" s="135" t="s">
        <v>488</v>
      </c>
      <c r="C85" s="122">
        <v>23900</v>
      </c>
      <c r="D85" s="123"/>
      <c r="E85" s="124"/>
      <c r="F85" s="124"/>
      <c r="G85" s="125"/>
    </row>
    <row r="86" spans="1:7" ht="77.25" customHeight="1">
      <c r="A86" s="120">
        <v>72</v>
      </c>
      <c r="B86" s="135" t="s">
        <v>489</v>
      </c>
      <c r="C86" s="122">
        <v>26500</v>
      </c>
      <c r="D86" s="123"/>
      <c r="E86" s="124"/>
      <c r="F86" s="124"/>
      <c r="G86" s="125"/>
    </row>
    <row r="87" spans="1:7" ht="45.75" customHeight="1">
      <c r="A87" s="120">
        <v>73</v>
      </c>
      <c r="B87" s="135" t="s">
        <v>490</v>
      </c>
      <c r="C87" s="122"/>
      <c r="D87" s="132"/>
      <c r="E87" s="133"/>
      <c r="F87" s="133"/>
      <c r="G87" s="134"/>
    </row>
    <row r="88" spans="1:7" ht="42.75" customHeight="1">
      <c r="A88" s="120">
        <v>74</v>
      </c>
      <c r="B88" s="135" t="s">
        <v>491</v>
      </c>
      <c r="C88" s="122"/>
      <c r="D88" s="123"/>
      <c r="E88" s="124"/>
      <c r="F88" s="124"/>
      <c r="G88" s="125"/>
    </row>
    <row r="89" spans="1:7" ht="81" customHeight="1">
      <c r="A89" s="120">
        <v>75</v>
      </c>
      <c r="B89" s="135" t="s">
        <v>492</v>
      </c>
      <c r="C89" s="122">
        <v>30700</v>
      </c>
      <c r="D89" s="123"/>
      <c r="E89" s="124"/>
      <c r="F89" s="124"/>
      <c r="G89" s="125"/>
    </row>
    <row r="90" spans="1:7" ht="60.75" customHeight="1">
      <c r="A90" s="120">
        <v>76</v>
      </c>
      <c r="B90" s="135" t="s">
        <v>493</v>
      </c>
      <c r="C90" s="122"/>
      <c r="D90" s="123"/>
      <c r="E90" s="124"/>
      <c r="F90" s="124"/>
      <c r="G90" s="125"/>
    </row>
    <row r="91" spans="1:7" ht="81" customHeight="1">
      <c r="A91" s="120">
        <v>77</v>
      </c>
      <c r="B91" s="135" t="s">
        <v>494</v>
      </c>
      <c r="C91" s="122">
        <v>20350</v>
      </c>
      <c r="D91" s="123"/>
      <c r="E91" s="124"/>
      <c r="F91" s="124"/>
      <c r="G91" s="125"/>
    </row>
    <row r="92" spans="1:7" ht="73.5" customHeight="1">
      <c r="A92" s="120">
        <v>78</v>
      </c>
      <c r="B92" s="135" t="s">
        <v>495</v>
      </c>
      <c r="C92" s="122">
        <v>5370</v>
      </c>
      <c r="D92" s="123"/>
      <c r="E92" s="124"/>
      <c r="F92" s="124"/>
      <c r="G92" s="125"/>
    </row>
    <row r="93" spans="1:7" ht="73.5" customHeight="1">
      <c r="A93" s="120">
        <v>79</v>
      </c>
      <c r="B93" s="135" t="s">
        <v>496</v>
      </c>
      <c r="C93" s="122">
        <v>16800</v>
      </c>
      <c r="D93" s="123"/>
      <c r="E93" s="124"/>
      <c r="F93" s="124"/>
      <c r="G93" s="125"/>
    </row>
    <row r="94" spans="1:7" ht="73.5" customHeight="1">
      <c r="A94" s="120">
        <v>80</v>
      </c>
      <c r="B94" s="135" t="s">
        <v>497</v>
      </c>
      <c r="C94" s="122">
        <v>23800</v>
      </c>
      <c r="D94" s="123"/>
      <c r="E94" s="124"/>
      <c r="F94" s="124"/>
      <c r="G94" s="125"/>
    </row>
    <row r="95" spans="1:7" ht="73.5" customHeight="1">
      <c r="A95" s="120">
        <v>81</v>
      </c>
      <c r="B95" s="135" t="s">
        <v>498</v>
      </c>
      <c r="C95" s="122">
        <v>21900</v>
      </c>
      <c r="D95" s="123"/>
      <c r="E95" s="124"/>
      <c r="F95" s="124"/>
      <c r="G95" s="125"/>
    </row>
    <row r="96" spans="1:7" ht="73.5" customHeight="1">
      <c r="A96" s="120">
        <v>82</v>
      </c>
      <c r="B96" s="135" t="s">
        <v>784</v>
      </c>
      <c r="C96" s="122">
        <v>9400</v>
      </c>
      <c r="D96" s="123"/>
      <c r="E96" s="124"/>
      <c r="F96" s="124"/>
      <c r="G96" s="125"/>
    </row>
    <row r="97" spans="1:7" ht="73.5" customHeight="1">
      <c r="A97" s="120">
        <v>83</v>
      </c>
      <c r="B97" s="135" t="s">
        <v>783</v>
      </c>
      <c r="C97" s="122">
        <v>4850</v>
      </c>
      <c r="D97" s="123"/>
      <c r="E97" s="124"/>
      <c r="F97" s="124"/>
      <c r="G97" s="125"/>
    </row>
    <row r="98" spans="1:7" ht="73.5" customHeight="1">
      <c r="A98" s="120">
        <v>84</v>
      </c>
      <c r="B98" s="135" t="s">
        <v>499</v>
      </c>
      <c r="C98" s="122"/>
      <c r="D98" s="123"/>
      <c r="E98" s="124"/>
      <c r="F98" s="124"/>
      <c r="G98" s="125"/>
    </row>
    <row r="99" spans="1:7" ht="73.5" customHeight="1">
      <c r="A99" s="120">
        <v>85</v>
      </c>
      <c r="B99" s="135" t="s">
        <v>500</v>
      </c>
      <c r="C99" s="122"/>
      <c r="D99" s="123"/>
      <c r="E99" s="124"/>
      <c r="F99" s="124"/>
      <c r="G99" s="125"/>
    </row>
    <row r="100" spans="1:7" ht="73.5" customHeight="1">
      <c r="A100" s="120">
        <v>86</v>
      </c>
      <c r="B100" s="135" t="s">
        <v>501</v>
      </c>
      <c r="C100" s="122">
        <v>10100</v>
      </c>
      <c r="D100" s="123"/>
      <c r="E100" s="124"/>
      <c r="F100" s="124"/>
      <c r="G100" s="125"/>
    </row>
    <row r="101" spans="1:7" ht="73.5" customHeight="1">
      <c r="A101" s="120">
        <v>87</v>
      </c>
      <c r="B101" s="135" t="s">
        <v>502</v>
      </c>
      <c r="C101" s="122">
        <v>21500</v>
      </c>
      <c r="D101" s="123"/>
      <c r="E101" s="124"/>
      <c r="F101" s="124"/>
      <c r="G101" s="125"/>
    </row>
    <row r="102" spans="1:7" ht="88.5" customHeight="1">
      <c r="A102" s="120">
        <v>88</v>
      </c>
      <c r="B102" s="135" t="s">
        <v>503</v>
      </c>
      <c r="C102" s="122"/>
      <c r="D102" s="123"/>
      <c r="E102" s="124"/>
      <c r="F102" s="124"/>
      <c r="G102" s="125"/>
    </row>
    <row r="103" spans="1:7" ht="88.5" customHeight="1">
      <c r="A103" s="120">
        <v>89</v>
      </c>
      <c r="B103" s="135" t="s">
        <v>504</v>
      </c>
      <c r="C103" s="122"/>
      <c r="D103" s="123"/>
      <c r="E103" s="124"/>
      <c r="F103" s="124"/>
      <c r="G103" s="125"/>
    </row>
    <row r="104" spans="1:7" ht="88.5" customHeight="1">
      <c r="A104" s="120">
        <v>90</v>
      </c>
      <c r="B104" s="135" t="s">
        <v>505</v>
      </c>
      <c r="C104" s="122"/>
      <c r="D104" s="123"/>
      <c r="E104" s="124"/>
      <c r="F104" s="124"/>
      <c r="G104" s="125"/>
    </row>
    <row r="105" spans="1:7" ht="108" customHeight="1">
      <c r="A105" s="120">
        <v>91</v>
      </c>
      <c r="B105" s="135" t="s">
        <v>506</v>
      </c>
      <c r="C105" s="122"/>
      <c r="D105" s="123"/>
      <c r="E105" s="124"/>
      <c r="F105" s="124"/>
      <c r="G105" s="125"/>
    </row>
    <row r="106" spans="1:7" ht="93.75" customHeight="1">
      <c r="A106" s="120">
        <v>92</v>
      </c>
      <c r="B106" s="135" t="s">
        <v>507</v>
      </c>
      <c r="C106" s="122">
        <v>6450</v>
      </c>
      <c r="D106" s="123"/>
      <c r="E106" s="124"/>
      <c r="F106" s="124"/>
      <c r="G106" s="125"/>
    </row>
    <row r="107" spans="1:7" ht="62.25" customHeight="1">
      <c r="A107" s="120">
        <v>93</v>
      </c>
      <c r="B107" s="136" t="s">
        <v>508</v>
      </c>
      <c r="C107" s="122"/>
      <c r="D107" s="127"/>
      <c r="E107" s="128"/>
      <c r="F107" s="128"/>
      <c r="G107" s="129"/>
    </row>
    <row r="108" spans="1:7" ht="96.75" customHeight="1">
      <c r="A108" s="120">
        <v>94</v>
      </c>
      <c r="B108" s="136" t="s">
        <v>509</v>
      </c>
      <c r="C108" s="122">
        <v>36000</v>
      </c>
      <c r="D108" s="127"/>
      <c r="E108" s="128"/>
      <c r="F108" s="128"/>
      <c r="G108" s="129"/>
    </row>
    <row r="109" spans="1:7" ht="48" customHeight="1">
      <c r="A109" s="120">
        <v>95</v>
      </c>
      <c r="B109" s="136" t="s">
        <v>510</v>
      </c>
      <c r="C109" s="122"/>
      <c r="D109" s="132"/>
      <c r="E109" s="133"/>
      <c r="F109" s="133"/>
      <c r="G109" s="134"/>
    </row>
    <row r="110" spans="1:7" ht="36" customHeight="1">
      <c r="A110" s="120">
        <v>96</v>
      </c>
      <c r="B110" s="136" t="s">
        <v>511</v>
      </c>
      <c r="C110" s="122"/>
      <c r="D110" s="130"/>
      <c r="G110" s="131"/>
    </row>
    <row r="111" spans="1:7" ht="36" customHeight="1">
      <c r="A111" s="120">
        <v>97</v>
      </c>
      <c r="B111" s="136" t="s">
        <v>512</v>
      </c>
      <c r="C111" s="122"/>
      <c r="D111" s="123"/>
      <c r="E111" s="124"/>
      <c r="F111" s="124"/>
      <c r="G111" s="125"/>
    </row>
    <row r="112" spans="1:7" ht="96" customHeight="1">
      <c r="A112" s="120">
        <v>98</v>
      </c>
      <c r="B112" s="136" t="s">
        <v>759</v>
      </c>
      <c r="C112" s="122">
        <v>26050</v>
      </c>
      <c r="D112" s="123"/>
      <c r="E112" s="124"/>
      <c r="F112" s="124"/>
      <c r="G112" s="125"/>
    </row>
    <row r="113" spans="1:7" ht="28.5" customHeight="1">
      <c r="A113" s="120">
        <v>99</v>
      </c>
      <c r="B113" s="135" t="s">
        <v>513</v>
      </c>
      <c r="C113" s="122">
        <v>1258.0270164000001</v>
      </c>
      <c r="D113" s="127"/>
      <c r="E113" s="128"/>
      <c r="F113" s="128"/>
      <c r="G113" s="129"/>
    </row>
    <row r="114" spans="1:7" ht="30.75" customHeight="1">
      <c r="A114" s="120">
        <v>100</v>
      </c>
      <c r="B114" s="135" t="s">
        <v>514</v>
      </c>
      <c r="C114" s="122">
        <v>1292.49351</v>
      </c>
      <c r="D114" s="127"/>
      <c r="E114" s="128"/>
      <c r="F114" s="128"/>
      <c r="G114" s="129"/>
    </row>
    <row r="115" spans="1:7" ht="30.75" customHeight="1">
      <c r="A115" s="120">
        <v>101</v>
      </c>
      <c r="B115" s="135" t="s">
        <v>514</v>
      </c>
      <c r="C115" s="122">
        <v>603.16363799999999</v>
      </c>
      <c r="D115" s="127"/>
      <c r="E115" s="128"/>
      <c r="F115" s="128"/>
      <c r="G115" s="129"/>
    </row>
    <row r="116" spans="1:7" ht="30.75" customHeight="1">
      <c r="A116" s="120">
        <v>102</v>
      </c>
      <c r="B116" s="126" t="s">
        <v>515</v>
      </c>
      <c r="C116" s="122">
        <v>1378.659744</v>
      </c>
      <c r="D116" s="127"/>
      <c r="E116" s="128"/>
      <c r="F116" s="128"/>
      <c r="G116" s="129"/>
    </row>
    <row r="117" spans="1:7" ht="30.75" customHeight="1">
      <c r="A117" s="120">
        <v>103</v>
      </c>
      <c r="B117" s="126" t="s">
        <v>516</v>
      </c>
      <c r="C117" s="122">
        <v>0</v>
      </c>
      <c r="D117" s="127"/>
      <c r="E117" s="128"/>
      <c r="F117" s="128"/>
      <c r="G117" s="129"/>
    </row>
    <row r="118" spans="1:7" ht="30.75" customHeight="1">
      <c r="A118" s="120">
        <v>104</v>
      </c>
      <c r="B118" s="126" t="s">
        <v>517</v>
      </c>
      <c r="C118" s="122">
        <v>2197.2389669999998</v>
      </c>
      <c r="D118" s="132"/>
      <c r="E118" s="133"/>
      <c r="F118" s="133"/>
      <c r="G118" s="134"/>
    </row>
    <row r="119" spans="1:7" ht="30.75" customHeight="1">
      <c r="A119" s="120">
        <v>105</v>
      </c>
      <c r="B119" s="126" t="s">
        <v>518</v>
      </c>
      <c r="C119" s="122">
        <v>2297.7662399999999</v>
      </c>
      <c r="D119" s="130"/>
      <c r="G119" s="131"/>
    </row>
    <row r="120" spans="1:7" ht="30.75" customHeight="1">
      <c r="A120" s="120">
        <v>106</v>
      </c>
      <c r="B120" s="126" t="s">
        <v>519</v>
      </c>
      <c r="C120" s="122">
        <v>2441.3766300000002</v>
      </c>
      <c r="D120" s="123"/>
      <c r="E120" s="124"/>
      <c r="F120" s="124"/>
      <c r="G120" s="125"/>
    </row>
    <row r="121" spans="1:7" ht="81.75" customHeight="1">
      <c r="A121" s="120">
        <v>107</v>
      </c>
      <c r="B121" s="135" t="s">
        <v>779</v>
      </c>
      <c r="C121" s="122">
        <v>6500</v>
      </c>
      <c r="D121" s="123"/>
      <c r="E121" s="124"/>
      <c r="F121" s="124"/>
      <c r="G121" s="125"/>
    </row>
    <row r="122" spans="1:7" ht="87.75" customHeight="1">
      <c r="A122" s="120">
        <v>108</v>
      </c>
      <c r="B122" s="126" t="s">
        <v>780</v>
      </c>
      <c r="C122" s="122">
        <v>6000</v>
      </c>
      <c r="D122" s="123"/>
      <c r="E122" s="124"/>
      <c r="F122" s="124"/>
      <c r="G122" s="125"/>
    </row>
    <row r="123" spans="1:7" ht="83.25" customHeight="1">
      <c r="A123" s="120">
        <v>109</v>
      </c>
      <c r="B123" s="135" t="s">
        <v>520</v>
      </c>
      <c r="C123" s="122">
        <v>11000</v>
      </c>
      <c r="D123" s="132"/>
      <c r="E123" s="133"/>
      <c r="F123" s="133"/>
      <c r="G123" s="134"/>
    </row>
    <row r="124" spans="1:7" ht="46.5" customHeight="1">
      <c r="A124" s="120">
        <v>110</v>
      </c>
      <c r="B124" s="135" t="s">
        <v>521</v>
      </c>
      <c r="C124" s="122">
        <v>10500</v>
      </c>
      <c r="D124" s="123"/>
      <c r="E124" s="124"/>
      <c r="F124" s="124"/>
      <c r="G124" s="125"/>
    </row>
    <row r="125" spans="1:7" ht="96" customHeight="1">
      <c r="A125" s="120">
        <v>111</v>
      </c>
      <c r="B125" s="135" t="s">
        <v>522</v>
      </c>
      <c r="C125" s="122">
        <v>15000</v>
      </c>
      <c r="D125" s="127"/>
      <c r="E125" s="128"/>
      <c r="F125" s="128"/>
      <c r="G125" s="129"/>
    </row>
    <row r="126" spans="1:7" ht="50.25" customHeight="1">
      <c r="A126" s="120">
        <v>112</v>
      </c>
      <c r="B126" s="135" t="s">
        <v>523</v>
      </c>
      <c r="C126" s="122">
        <v>24500</v>
      </c>
      <c r="D126" s="127"/>
      <c r="E126" s="128"/>
      <c r="F126" s="128"/>
      <c r="G126" s="129"/>
    </row>
    <row r="127" spans="1:7" ht="50.25" customHeight="1">
      <c r="A127" s="120">
        <v>113</v>
      </c>
      <c r="B127" s="135" t="s">
        <v>524</v>
      </c>
      <c r="C127" s="122">
        <v>27500</v>
      </c>
      <c r="D127" s="127"/>
      <c r="E127" s="128"/>
      <c r="F127" s="128"/>
      <c r="G127" s="129"/>
    </row>
    <row r="128" spans="1:7" ht="47.25" customHeight="1">
      <c r="A128" s="120">
        <v>114</v>
      </c>
      <c r="B128" s="135" t="s">
        <v>525</v>
      </c>
      <c r="C128" s="122">
        <v>15950</v>
      </c>
      <c r="D128" s="127"/>
      <c r="E128" s="128"/>
      <c r="F128" s="128"/>
      <c r="G128" s="129"/>
    </row>
    <row r="129" spans="1:7" ht="47.25" customHeight="1">
      <c r="A129" s="120">
        <v>115</v>
      </c>
      <c r="B129" s="135" t="s">
        <v>526</v>
      </c>
      <c r="C129" s="122">
        <v>18300</v>
      </c>
      <c r="D129" s="127"/>
      <c r="E129" s="128"/>
      <c r="F129" s="128"/>
      <c r="G129" s="129"/>
    </row>
    <row r="130" spans="1:7" ht="47.25" customHeight="1">
      <c r="A130" s="120">
        <v>116</v>
      </c>
      <c r="B130" s="135" t="s">
        <v>527</v>
      </c>
      <c r="C130" s="122">
        <v>16050</v>
      </c>
      <c r="D130" s="127"/>
      <c r="E130" s="128"/>
      <c r="F130" s="128"/>
      <c r="G130" s="129"/>
    </row>
    <row r="131" spans="1:7" ht="47.25" customHeight="1">
      <c r="A131" s="120">
        <v>117</v>
      </c>
      <c r="B131" s="135" t="s">
        <v>782</v>
      </c>
      <c r="C131" s="122">
        <v>15150</v>
      </c>
      <c r="D131" s="127"/>
      <c r="E131" s="128"/>
      <c r="F131" s="128"/>
      <c r="G131" s="129"/>
    </row>
    <row r="132" spans="1:7" ht="47.25" customHeight="1">
      <c r="A132" s="120">
        <v>118</v>
      </c>
      <c r="B132" s="135" t="s">
        <v>528</v>
      </c>
      <c r="C132" s="122">
        <v>17000</v>
      </c>
      <c r="D132" s="127"/>
      <c r="E132" s="128"/>
      <c r="F132" s="128"/>
      <c r="G132" s="129"/>
    </row>
    <row r="133" spans="1:7" ht="47.25" customHeight="1">
      <c r="A133" s="120">
        <v>119</v>
      </c>
      <c r="B133" s="135" t="s">
        <v>529</v>
      </c>
      <c r="C133" s="122">
        <v>12500</v>
      </c>
      <c r="D133" s="127"/>
      <c r="E133" s="128"/>
      <c r="F133" s="128"/>
      <c r="G133" s="129"/>
    </row>
    <row r="134" spans="1:7" ht="47.25" customHeight="1">
      <c r="A134" s="120">
        <v>120</v>
      </c>
      <c r="B134" s="135" t="s">
        <v>530</v>
      </c>
      <c r="C134" s="122">
        <v>41000</v>
      </c>
      <c r="D134" s="132"/>
      <c r="E134" s="133"/>
      <c r="F134" s="133"/>
      <c r="G134" s="134"/>
    </row>
    <row r="135" spans="1:7" ht="47.25" customHeight="1">
      <c r="A135" s="120">
        <v>121</v>
      </c>
      <c r="B135" s="135" t="s">
        <v>531</v>
      </c>
      <c r="C135" s="122">
        <v>19200</v>
      </c>
      <c r="D135" s="132"/>
      <c r="E135" s="133"/>
      <c r="F135" s="133"/>
      <c r="G135" s="134"/>
    </row>
    <row r="136" spans="1:7" ht="36.75" customHeight="1">
      <c r="A136" s="120">
        <v>122</v>
      </c>
      <c r="B136" s="135" t="s">
        <v>532</v>
      </c>
      <c r="C136" s="122">
        <v>10000</v>
      </c>
      <c r="D136" s="132"/>
      <c r="E136" s="133"/>
      <c r="F136" s="133"/>
      <c r="G136" s="134"/>
    </row>
    <row r="137" spans="1:7" ht="85.5" customHeight="1">
      <c r="A137" s="120">
        <v>123</v>
      </c>
      <c r="B137" s="135" t="s">
        <v>533</v>
      </c>
      <c r="C137" s="122">
        <v>14000</v>
      </c>
      <c r="D137" s="130"/>
      <c r="G137" s="131"/>
    </row>
    <row r="138" spans="1:7" ht="39" customHeight="1">
      <c r="A138" s="120">
        <v>124</v>
      </c>
      <c r="B138" s="135" t="s">
        <v>534</v>
      </c>
      <c r="C138" s="122">
        <v>12000</v>
      </c>
      <c r="D138" s="123"/>
      <c r="E138" s="124"/>
      <c r="F138" s="124"/>
      <c r="G138" s="125"/>
    </row>
    <row r="139" spans="1:7" ht="39" customHeight="1">
      <c r="A139" s="120">
        <v>125</v>
      </c>
      <c r="B139" s="135" t="s">
        <v>535</v>
      </c>
      <c r="C139" s="122">
        <v>11500</v>
      </c>
      <c r="D139" s="123"/>
      <c r="E139" s="124"/>
      <c r="F139" s="124"/>
      <c r="G139" s="125"/>
    </row>
    <row r="140" spans="1:7" ht="39" customHeight="1">
      <c r="A140" s="120">
        <v>126</v>
      </c>
      <c r="B140" s="135" t="s">
        <v>536</v>
      </c>
      <c r="C140" s="122">
        <v>5800</v>
      </c>
      <c r="D140" s="123"/>
      <c r="E140" s="124"/>
      <c r="F140" s="124"/>
      <c r="G140" s="125"/>
    </row>
    <row r="141" spans="1:7" ht="39" customHeight="1">
      <c r="A141" s="120">
        <v>127</v>
      </c>
      <c r="B141" s="135" t="s">
        <v>537</v>
      </c>
      <c r="C141" s="122">
        <v>9900</v>
      </c>
      <c r="D141" s="123"/>
      <c r="E141" s="124"/>
      <c r="F141" s="124"/>
      <c r="G141" s="125"/>
    </row>
    <row r="142" spans="1:7" ht="36" customHeight="1">
      <c r="A142" s="120">
        <v>128</v>
      </c>
      <c r="B142" s="135" t="s">
        <v>538</v>
      </c>
      <c r="C142" s="122">
        <v>0</v>
      </c>
      <c r="D142" s="127"/>
      <c r="E142" s="128"/>
      <c r="F142" s="128"/>
      <c r="G142" s="129"/>
    </row>
    <row r="143" spans="1:7" ht="113.25" customHeight="1">
      <c r="A143" s="120">
        <v>129</v>
      </c>
      <c r="B143" s="135" t="s">
        <v>539</v>
      </c>
      <c r="C143" s="122">
        <v>6000</v>
      </c>
      <c r="D143" s="127"/>
      <c r="E143" s="128"/>
      <c r="F143" s="128"/>
      <c r="G143" s="129"/>
    </row>
    <row r="144" spans="1:7" ht="17.25" customHeight="1">
      <c r="A144" s="120">
        <v>130</v>
      </c>
      <c r="B144" s="135" t="s">
        <v>540</v>
      </c>
      <c r="C144" s="122">
        <v>57.444156</v>
      </c>
      <c r="D144" s="127"/>
      <c r="E144" s="128"/>
      <c r="F144" s="128"/>
      <c r="G144" s="129"/>
    </row>
    <row r="145" spans="1:7" ht="17.25" customHeight="1">
      <c r="A145" s="120">
        <v>131</v>
      </c>
      <c r="B145" s="135" t="s">
        <v>541</v>
      </c>
      <c r="C145" s="122">
        <v>57.444156</v>
      </c>
      <c r="D145" s="127"/>
      <c r="E145" s="128"/>
      <c r="F145" s="128"/>
      <c r="G145" s="129"/>
    </row>
    <row r="146" spans="1:7" ht="17.25" customHeight="1">
      <c r="A146" s="120">
        <v>132</v>
      </c>
      <c r="B146" s="135" t="s">
        <v>542</v>
      </c>
      <c r="C146" s="122">
        <v>59.61186</v>
      </c>
      <c r="D146" s="127"/>
      <c r="E146" s="128"/>
      <c r="F146" s="128"/>
      <c r="G146" s="129"/>
    </row>
    <row r="147" spans="1:7" ht="17.25" customHeight="1">
      <c r="A147" s="120">
        <v>133</v>
      </c>
      <c r="B147" s="135" t="s">
        <v>543</v>
      </c>
      <c r="C147" s="122">
        <v>64.624675499999995</v>
      </c>
      <c r="D147" s="127"/>
      <c r="E147" s="128"/>
      <c r="F147" s="128"/>
      <c r="G147" s="129"/>
    </row>
    <row r="148" spans="1:7" ht="17.25" customHeight="1">
      <c r="A148" s="120">
        <v>134</v>
      </c>
      <c r="B148" s="135" t="s">
        <v>544</v>
      </c>
      <c r="C148" s="122">
        <v>64.624675499999995</v>
      </c>
      <c r="D148" s="127"/>
      <c r="E148" s="128"/>
      <c r="F148" s="128"/>
      <c r="G148" s="129"/>
    </row>
    <row r="149" spans="1:7" ht="17.25" customHeight="1">
      <c r="A149" s="120">
        <v>135</v>
      </c>
      <c r="B149" s="135" t="s">
        <v>545</v>
      </c>
      <c r="C149" s="122">
        <v>64.624675499999995</v>
      </c>
      <c r="D149" s="127"/>
      <c r="E149" s="128"/>
      <c r="F149" s="128"/>
      <c r="G149" s="129"/>
    </row>
    <row r="150" spans="1:7" ht="17.25" customHeight="1">
      <c r="A150" s="120">
        <v>136</v>
      </c>
      <c r="B150" s="135" t="s">
        <v>546</v>
      </c>
      <c r="C150" s="122">
        <v>71.805194999999998</v>
      </c>
      <c r="D150" s="127"/>
      <c r="E150" s="128"/>
      <c r="F150" s="128"/>
      <c r="G150" s="129"/>
    </row>
    <row r="151" spans="1:7" ht="17.25" customHeight="1">
      <c r="A151" s="120">
        <v>137</v>
      </c>
      <c r="B151" s="135" t="s">
        <v>547</v>
      </c>
      <c r="C151" s="122">
        <v>71.805194999999998</v>
      </c>
      <c r="D151" s="127"/>
      <c r="E151" s="128"/>
      <c r="F151" s="128"/>
      <c r="G151" s="129"/>
    </row>
    <row r="152" spans="1:7" ht="17.25" customHeight="1">
      <c r="A152" s="120">
        <v>138</v>
      </c>
      <c r="B152" s="135" t="s">
        <v>548</v>
      </c>
      <c r="C152" s="122">
        <v>71.805194999999998</v>
      </c>
      <c r="D152" s="127"/>
      <c r="E152" s="128"/>
      <c r="F152" s="128"/>
      <c r="G152" s="129"/>
    </row>
    <row r="153" spans="1:7" ht="17.25" customHeight="1">
      <c r="A153" s="120">
        <v>139</v>
      </c>
      <c r="B153" s="135" t="s">
        <v>549</v>
      </c>
      <c r="C153" s="122">
        <v>71.805194999999998</v>
      </c>
      <c r="D153" s="127"/>
      <c r="E153" s="128"/>
      <c r="F153" s="128"/>
      <c r="G153" s="129"/>
    </row>
    <row r="154" spans="1:7" ht="17.25" customHeight="1">
      <c r="A154" s="120">
        <v>140</v>
      </c>
      <c r="B154" s="135" t="s">
        <v>550</v>
      </c>
      <c r="C154" s="122">
        <v>83.294026200000005</v>
      </c>
      <c r="D154" s="127"/>
      <c r="E154" s="128"/>
      <c r="F154" s="128"/>
      <c r="G154" s="129"/>
    </row>
    <row r="155" spans="1:7" ht="105" customHeight="1">
      <c r="A155" s="120">
        <v>141</v>
      </c>
      <c r="B155" s="135" t="s">
        <v>551</v>
      </c>
      <c r="C155" s="122">
        <v>7108.7143050000004</v>
      </c>
      <c r="D155" s="127"/>
      <c r="E155" s="128"/>
      <c r="F155" s="128"/>
      <c r="G155" s="129"/>
    </row>
    <row r="156" spans="1:7" ht="103.5" customHeight="1">
      <c r="A156" s="120">
        <v>142</v>
      </c>
      <c r="B156" s="135" t="s">
        <v>552</v>
      </c>
      <c r="C156" s="122">
        <v>8688.4285949999994</v>
      </c>
      <c r="D156" s="127"/>
      <c r="E156" s="128"/>
      <c r="F156" s="128"/>
      <c r="G156" s="129"/>
    </row>
    <row r="157" spans="1:7" ht="103.5" customHeight="1">
      <c r="A157" s="120">
        <v>143</v>
      </c>
      <c r="B157" s="135" t="s">
        <v>553</v>
      </c>
      <c r="C157" s="122"/>
      <c r="D157" s="127"/>
      <c r="E157" s="128"/>
      <c r="F157" s="128"/>
      <c r="G157" s="129"/>
    </row>
    <row r="158" spans="1:7" ht="73.95" customHeight="1">
      <c r="A158" s="120">
        <v>144</v>
      </c>
      <c r="B158" s="135" t="s">
        <v>554</v>
      </c>
      <c r="C158" s="122"/>
      <c r="D158" s="127"/>
      <c r="E158" s="128"/>
      <c r="F158" s="128"/>
      <c r="G158" s="129"/>
    </row>
    <row r="159" spans="1:7" ht="102.75" customHeight="1">
      <c r="A159" s="120">
        <v>145</v>
      </c>
      <c r="B159" s="201" t="s">
        <v>788</v>
      </c>
      <c r="C159" s="122">
        <v>16000</v>
      </c>
      <c r="D159" s="127"/>
      <c r="E159" s="128"/>
      <c r="F159" s="128"/>
      <c r="G159" s="129"/>
    </row>
    <row r="160" spans="1:7" ht="72" customHeight="1">
      <c r="A160" s="120">
        <v>147</v>
      </c>
      <c r="B160" s="137" t="s">
        <v>555</v>
      </c>
      <c r="C160" s="122">
        <v>27700</v>
      </c>
      <c r="D160" s="127"/>
      <c r="E160" s="128"/>
      <c r="F160" s="128"/>
      <c r="G160" s="129"/>
    </row>
    <row r="161" spans="1:7" ht="78" customHeight="1">
      <c r="A161" s="120">
        <v>148</v>
      </c>
      <c r="B161" s="137" t="s">
        <v>556</v>
      </c>
      <c r="C161" s="122"/>
      <c r="D161" s="127"/>
      <c r="E161" s="128"/>
      <c r="F161" s="128"/>
      <c r="G161" s="129"/>
    </row>
    <row r="162" spans="1:7" ht="105" customHeight="1">
      <c r="A162" s="120">
        <v>149</v>
      </c>
      <c r="B162" s="137" t="s">
        <v>557</v>
      </c>
      <c r="C162" s="122"/>
      <c r="D162" s="127"/>
      <c r="E162" s="128"/>
      <c r="F162" s="128"/>
      <c r="G162" s="129"/>
    </row>
    <row r="163" spans="1:7" ht="97.05" customHeight="1">
      <c r="A163" s="120">
        <v>150</v>
      </c>
      <c r="B163" s="137" t="s">
        <v>558</v>
      </c>
      <c r="C163" s="122">
        <v>20500</v>
      </c>
      <c r="D163" s="127"/>
      <c r="E163" s="128"/>
      <c r="F163" s="128"/>
      <c r="G163" s="129"/>
    </row>
    <row r="164" spans="1:7" ht="96" customHeight="1">
      <c r="A164" s="120">
        <v>153</v>
      </c>
      <c r="B164" s="135" t="s">
        <v>559</v>
      </c>
      <c r="C164" s="122"/>
      <c r="D164" s="127"/>
      <c r="E164" s="128"/>
      <c r="F164" s="128"/>
      <c r="G164" s="129"/>
    </row>
    <row r="165" spans="1:7" ht="96" customHeight="1">
      <c r="A165" s="120">
        <v>154</v>
      </c>
      <c r="B165" s="135" t="s">
        <v>560</v>
      </c>
      <c r="C165" s="122">
        <v>57700</v>
      </c>
      <c r="D165" s="127"/>
      <c r="E165" s="128"/>
      <c r="F165" s="128"/>
      <c r="G165" s="129"/>
    </row>
    <row r="166" spans="1:7" ht="137.25" customHeight="1">
      <c r="A166" s="120">
        <v>155</v>
      </c>
      <c r="B166" s="135" t="s">
        <v>561</v>
      </c>
      <c r="C166" s="122">
        <v>40770</v>
      </c>
      <c r="D166" s="127"/>
      <c r="E166" s="128"/>
      <c r="F166" s="128"/>
      <c r="G166" s="129"/>
    </row>
    <row r="167" spans="1:7" ht="138" customHeight="1">
      <c r="A167" s="120">
        <v>156</v>
      </c>
      <c r="B167" s="135" t="s">
        <v>562</v>
      </c>
      <c r="C167" s="122"/>
      <c r="D167" s="127"/>
      <c r="E167" s="128"/>
      <c r="F167" s="128"/>
      <c r="G167" s="129"/>
    </row>
    <row r="170" spans="1:7" ht="15.6">
      <c r="C170" s="138" t="s">
        <v>563</v>
      </c>
    </row>
    <row r="172" spans="1:7">
      <c r="A172" s="139"/>
      <c r="B172" s="134"/>
      <c r="C172" s="140"/>
      <c r="D172" s="133"/>
      <c r="E172" s="133"/>
      <c r="F172" s="133"/>
      <c r="G172" s="134"/>
    </row>
    <row r="173" spans="1:7">
      <c r="A173" s="141"/>
      <c r="B173" s="131"/>
      <c r="C173" s="142"/>
      <c r="G173" s="131"/>
    </row>
    <row r="174" spans="1:7">
      <c r="A174" s="141"/>
      <c r="B174" s="131"/>
      <c r="C174" s="142"/>
      <c r="G174" s="131"/>
    </row>
    <row r="175" spans="1:7">
      <c r="A175" s="141"/>
      <c r="B175" s="131"/>
      <c r="C175" s="142"/>
      <c r="G175" s="131"/>
    </row>
    <row r="176" spans="1:7">
      <c r="A176" s="141"/>
      <c r="B176" s="131"/>
      <c r="C176" s="142"/>
      <c r="G176" s="131"/>
    </row>
    <row r="177" spans="1:7">
      <c r="A177" s="141"/>
      <c r="B177" s="131"/>
      <c r="C177" s="142"/>
      <c r="G177" s="131"/>
    </row>
    <row r="178" spans="1:7">
      <c r="A178" s="141"/>
      <c r="B178" s="131"/>
      <c r="C178" s="142"/>
      <c r="G178" s="131"/>
    </row>
    <row r="179" spans="1:7">
      <c r="A179" s="141"/>
      <c r="B179" s="131"/>
      <c r="C179" s="142"/>
      <c r="G179" s="131"/>
    </row>
    <row r="180" spans="1:7">
      <c r="A180" s="141"/>
      <c r="B180" s="131"/>
      <c r="C180" s="142"/>
      <c r="G180" s="131"/>
    </row>
    <row r="181" spans="1:7">
      <c r="A181" s="141"/>
      <c r="B181" s="131"/>
      <c r="C181" s="142"/>
      <c r="G181" s="131"/>
    </row>
    <row r="182" spans="1:7">
      <c r="A182" s="141"/>
      <c r="B182" s="131"/>
      <c r="C182" s="142"/>
      <c r="G182" s="131"/>
    </row>
    <row r="183" spans="1:7">
      <c r="A183" s="141"/>
      <c r="B183" s="131"/>
      <c r="C183" s="142"/>
      <c r="G183" s="131"/>
    </row>
    <row r="184" spans="1:7">
      <c r="A184" s="141"/>
      <c r="B184" s="131"/>
      <c r="C184" s="142"/>
      <c r="G184" s="131"/>
    </row>
    <row r="185" spans="1:7">
      <c r="A185" s="143"/>
      <c r="B185" s="144" t="s">
        <v>564</v>
      </c>
      <c r="C185" s="145"/>
      <c r="D185" s="146" t="s">
        <v>565</v>
      </c>
      <c r="E185" s="124"/>
      <c r="F185" s="124"/>
      <c r="G185" s="125"/>
    </row>
    <row r="186" spans="1:7">
      <c r="A186" s="139"/>
      <c r="B186" s="134"/>
      <c r="C186" s="140"/>
      <c r="D186" s="133"/>
      <c r="E186" s="133"/>
      <c r="F186" s="133"/>
      <c r="G186" s="134"/>
    </row>
    <row r="187" spans="1:7">
      <c r="A187" s="141"/>
      <c r="B187" s="131"/>
      <c r="C187" s="142"/>
      <c r="G187" s="131"/>
    </row>
    <row r="188" spans="1:7">
      <c r="A188" s="141"/>
      <c r="B188" s="131"/>
      <c r="C188" s="142"/>
      <c r="G188" s="131"/>
    </row>
    <row r="189" spans="1:7">
      <c r="A189" s="141"/>
      <c r="B189" s="131"/>
      <c r="C189" s="142"/>
      <c r="G189" s="131"/>
    </row>
    <row r="190" spans="1:7">
      <c r="A190" s="141"/>
      <c r="B190" s="131"/>
      <c r="C190" s="142"/>
      <c r="G190" s="131"/>
    </row>
    <row r="191" spans="1:7">
      <c r="A191" s="141"/>
      <c r="B191" s="131"/>
      <c r="C191" s="142"/>
      <c r="G191" s="131"/>
    </row>
    <row r="192" spans="1:7">
      <c r="A192" s="141"/>
      <c r="B192" s="131"/>
      <c r="C192" s="142"/>
      <c r="G192" s="131"/>
    </row>
    <row r="193" spans="1:7">
      <c r="A193" s="141"/>
      <c r="B193" s="131"/>
      <c r="C193" s="142"/>
      <c r="G193" s="131"/>
    </row>
    <row r="194" spans="1:7">
      <c r="A194" s="141"/>
      <c r="B194" s="131"/>
      <c r="C194" s="142"/>
      <c r="G194" s="131"/>
    </row>
    <row r="195" spans="1:7">
      <c r="A195" s="141"/>
      <c r="B195" s="131"/>
      <c r="C195" s="142"/>
      <c r="G195" s="131"/>
    </row>
    <row r="196" spans="1:7">
      <c r="A196" s="141"/>
      <c r="B196" s="131"/>
      <c r="C196" s="142"/>
      <c r="G196" s="131"/>
    </row>
    <row r="197" spans="1:7">
      <c r="A197" s="141"/>
      <c r="B197" s="131"/>
      <c r="C197" s="142"/>
      <c r="G197" s="131"/>
    </row>
    <row r="198" spans="1:7">
      <c r="A198" s="141"/>
      <c r="B198" s="131"/>
      <c r="C198" s="142"/>
      <c r="G198" s="131"/>
    </row>
    <row r="199" spans="1:7">
      <c r="A199" s="143"/>
      <c r="B199" s="144" t="s">
        <v>566</v>
      </c>
      <c r="C199" s="145"/>
      <c r="D199" s="147" t="s">
        <v>567</v>
      </c>
      <c r="E199" s="124"/>
      <c r="F199" s="124"/>
      <c r="G199" s="125"/>
    </row>
  </sheetData>
  <phoneticPr fontId="13" type="noConversion"/>
  <pageMargins left="0.25" right="0.25" top="0.75" bottom="0.75" header="0.3" footer="0.3"/>
  <pageSetup paperSize="9" scale="9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9:E213"/>
  <sheetViews>
    <sheetView view="pageBreakPreview" zoomScaleNormal="100" workbookViewId="0">
      <pane ySplit="9" topLeftCell="A10" activePane="bottomLeft" state="frozenSplit"/>
      <selection pane="bottomLeft" activeCell="B16" sqref="B16"/>
    </sheetView>
  </sheetViews>
  <sheetFormatPr defaultColWidth="9.109375" defaultRowHeight="15.6"/>
  <cols>
    <col min="1" max="1" width="3.6640625" style="28" customWidth="1"/>
    <col min="2" max="2" width="56.77734375" style="28" customWidth="1"/>
    <col min="3" max="3" width="11.33203125" style="29" customWidth="1"/>
    <col min="4" max="4" width="10.6640625" style="29" customWidth="1"/>
    <col min="5" max="5" width="9.44140625" style="29" customWidth="1"/>
    <col min="6" max="16384" width="9.109375" style="28"/>
  </cols>
  <sheetData>
    <row r="9" spans="1:5" ht="16.2" thickBot="1"/>
    <row r="10" spans="1:5" ht="18" thickBot="1">
      <c r="A10" s="30"/>
      <c r="B10" s="31" t="s">
        <v>568</v>
      </c>
      <c r="C10" s="32" t="s">
        <v>2</v>
      </c>
      <c r="D10" s="32" t="s">
        <v>3</v>
      </c>
    </row>
    <row r="11" spans="1:5" ht="31.2">
      <c r="A11" s="33">
        <v>1</v>
      </c>
      <c r="B11" s="34" t="s">
        <v>569</v>
      </c>
      <c r="C11" s="35">
        <f t="shared" ref="C11:C34" si="0">D11*1.15</f>
        <v>1489.71</v>
      </c>
      <c r="D11" s="196">
        <v>1295.4000000000001</v>
      </c>
      <c r="E11" s="36"/>
    </row>
    <row r="12" spans="1:5" ht="31.2">
      <c r="A12" s="33">
        <v>2</v>
      </c>
      <c r="B12" s="34" t="s">
        <v>570</v>
      </c>
      <c r="C12" s="35">
        <f t="shared" si="0"/>
        <v>2902.0137300000001</v>
      </c>
      <c r="D12" s="196">
        <v>2523.4902000000002</v>
      </c>
      <c r="E12" s="36"/>
    </row>
    <row r="13" spans="1:5" ht="31.2">
      <c r="A13" s="33">
        <v>3</v>
      </c>
      <c r="B13" s="34" t="s">
        <v>571</v>
      </c>
      <c r="C13" s="35">
        <f t="shared" si="0"/>
        <v>4422.21</v>
      </c>
      <c r="D13" s="196">
        <v>3845.4</v>
      </c>
      <c r="E13" s="36"/>
    </row>
    <row r="14" spans="1:5" ht="31.2">
      <c r="A14" s="33">
        <v>4</v>
      </c>
      <c r="B14" s="37" t="s">
        <v>572</v>
      </c>
      <c r="C14" s="35">
        <f t="shared" si="0"/>
        <v>3155.37</v>
      </c>
      <c r="D14" s="196">
        <v>2743.8</v>
      </c>
      <c r="E14" s="36"/>
    </row>
    <row r="15" spans="1:5" ht="31.2">
      <c r="A15" s="33">
        <v>5</v>
      </c>
      <c r="B15" s="37" t="s">
        <v>573</v>
      </c>
      <c r="C15" s="38">
        <f t="shared" si="0"/>
        <v>4961.79</v>
      </c>
      <c r="D15" s="196">
        <v>4314.6000000000004</v>
      </c>
      <c r="E15" s="36"/>
    </row>
    <row r="16" spans="1:5" ht="31.2">
      <c r="A16" s="33">
        <v>6</v>
      </c>
      <c r="B16" s="37" t="s">
        <v>574</v>
      </c>
      <c r="C16" s="38">
        <f t="shared" si="0"/>
        <v>5700.78</v>
      </c>
      <c r="D16" s="196">
        <v>4957.2</v>
      </c>
      <c r="E16" s="36"/>
    </row>
    <row r="17" spans="1:5" ht="31.2">
      <c r="A17" s="33">
        <v>7</v>
      </c>
      <c r="B17" s="34" t="s">
        <v>575</v>
      </c>
      <c r="C17" s="35">
        <f t="shared" si="0"/>
        <v>6603.99</v>
      </c>
      <c r="D17" s="196">
        <v>5742.6</v>
      </c>
      <c r="E17" s="36"/>
    </row>
    <row r="18" spans="1:5" ht="31.2">
      <c r="A18" s="33">
        <v>8</v>
      </c>
      <c r="B18" s="34" t="s">
        <v>576</v>
      </c>
      <c r="C18" s="35">
        <f t="shared" si="0"/>
        <v>6193.44</v>
      </c>
      <c r="D18" s="196">
        <v>5385.6</v>
      </c>
      <c r="E18" s="36"/>
    </row>
    <row r="19" spans="1:5" ht="31.2">
      <c r="A19" s="33">
        <v>9</v>
      </c>
      <c r="B19" s="34" t="s">
        <v>577</v>
      </c>
      <c r="C19" s="35">
        <f t="shared" si="0"/>
        <v>7108.3799999999992</v>
      </c>
      <c r="D19" s="196">
        <v>6181.2</v>
      </c>
      <c r="E19" s="36"/>
    </row>
    <row r="20" spans="1:5" ht="31.2">
      <c r="A20" s="33">
        <v>10</v>
      </c>
      <c r="B20" s="39" t="s">
        <v>578</v>
      </c>
      <c r="C20" s="35">
        <f t="shared" si="0"/>
        <v>8727.119999999999</v>
      </c>
      <c r="D20" s="196">
        <v>7588.8</v>
      </c>
      <c r="E20" s="36"/>
    </row>
    <row r="21" spans="1:5" ht="31.2">
      <c r="A21" s="33">
        <v>11</v>
      </c>
      <c r="B21" s="39" t="s">
        <v>579</v>
      </c>
      <c r="C21" s="35">
        <f t="shared" si="0"/>
        <v>18861.839999999997</v>
      </c>
      <c r="D21" s="196">
        <v>16401.599999999999</v>
      </c>
      <c r="E21" s="36"/>
    </row>
    <row r="22" spans="1:5" ht="31.2">
      <c r="A22" s="33"/>
      <c r="B22" s="34" t="s">
        <v>580</v>
      </c>
      <c r="C22" s="35">
        <f t="shared" si="0"/>
        <v>3835.7099999999996</v>
      </c>
      <c r="D22" s="196">
        <v>3335.4</v>
      </c>
      <c r="E22" s="36"/>
    </row>
    <row r="23" spans="1:5" ht="31.2">
      <c r="A23" s="33">
        <v>12</v>
      </c>
      <c r="B23" s="34" t="s">
        <v>581</v>
      </c>
      <c r="C23" s="35">
        <f t="shared" si="0"/>
        <v>4574.7</v>
      </c>
      <c r="D23" s="196">
        <v>3978</v>
      </c>
      <c r="E23" s="36"/>
    </row>
    <row r="24" spans="1:5" ht="31.2">
      <c r="A24" s="33">
        <v>13</v>
      </c>
      <c r="B24" s="34" t="s">
        <v>582</v>
      </c>
      <c r="C24" s="35">
        <f t="shared" si="0"/>
        <v>5630.4</v>
      </c>
      <c r="D24" s="196">
        <v>4896</v>
      </c>
      <c r="E24" s="36"/>
    </row>
    <row r="25" spans="1:5" ht="31.2">
      <c r="A25" s="33">
        <v>14</v>
      </c>
      <c r="B25" s="34" t="s">
        <v>583</v>
      </c>
      <c r="C25" s="35">
        <f t="shared" si="0"/>
        <v>8093.7</v>
      </c>
      <c r="D25" s="196">
        <v>7038</v>
      </c>
      <c r="E25" s="36"/>
    </row>
    <row r="26" spans="1:5" ht="31.2">
      <c r="A26" s="33">
        <v>15</v>
      </c>
      <c r="B26" s="34" t="s">
        <v>584</v>
      </c>
      <c r="C26" s="35">
        <f t="shared" si="0"/>
        <v>7096.65</v>
      </c>
      <c r="D26" s="196">
        <v>6171</v>
      </c>
      <c r="E26" s="36"/>
    </row>
    <row r="27" spans="1:5" ht="31.2">
      <c r="A27" s="33">
        <v>16</v>
      </c>
      <c r="B27" s="34" t="s">
        <v>585</v>
      </c>
      <c r="C27" s="35">
        <f t="shared" si="0"/>
        <v>7812.1799999999994</v>
      </c>
      <c r="D27" s="196">
        <v>6793.2</v>
      </c>
      <c r="E27" s="36"/>
    </row>
    <row r="28" spans="1:5" ht="31.2">
      <c r="A28" s="33">
        <v>17</v>
      </c>
      <c r="B28" s="34" t="s">
        <v>586</v>
      </c>
      <c r="C28" s="35">
        <f t="shared" si="0"/>
        <v>6862.0499999999993</v>
      </c>
      <c r="D28" s="196">
        <v>5967</v>
      </c>
      <c r="E28" s="36"/>
    </row>
    <row r="29" spans="1:5" ht="31.2">
      <c r="A29" s="33">
        <v>18</v>
      </c>
      <c r="B29" s="34" t="s">
        <v>587</v>
      </c>
      <c r="C29" s="35">
        <f t="shared" si="0"/>
        <v>18779.73</v>
      </c>
      <c r="D29" s="196">
        <v>16330.2</v>
      </c>
      <c r="E29" s="36"/>
    </row>
    <row r="30" spans="1:5" ht="31.2">
      <c r="A30" s="33">
        <v>19</v>
      </c>
      <c r="B30" s="34" t="s">
        <v>588</v>
      </c>
      <c r="C30" s="35">
        <f t="shared" si="0"/>
        <v>5536.5599999999995</v>
      </c>
      <c r="D30" s="196">
        <v>4814.3999999999996</v>
      </c>
      <c r="E30" s="36"/>
    </row>
    <row r="31" spans="1:5" ht="31.2">
      <c r="A31" s="33">
        <v>20</v>
      </c>
      <c r="B31" s="34" t="s">
        <v>589</v>
      </c>
      <c r="C31" s="35">
        <f t="shared" si="0"/>
        <v>11442.225564</v>
      </c>
      <c r="D31" s="196">
        <v>9949.7613600000004</v>
      </c>
      <c r="E31" s="36"/>
    </row>
    <row r="32" spans="1:5" ht="31.2">
      <c r="A32" s="33">
        <v>21</v>
      </c>
      <c r="B32" s="34" t="s">
        <v>590</v>
      </c>
      <c r="C32" s="35">
        <f t="shared" si="0"/>
        <v>6779.94</v>
      </c>
      <c r="D32" s="196">
        <v>5895.6</v>
      </c>
      <c r="E32" s="36"/>
    </row>
    <row r="33" spans="1:5" ht="31.2">
      <c r="A33" s="33">
        <v>22</v>
      </c>
      <c r="B33" s="34" t="s">
        <v>591</v>
      </c>
      <c r="C33" s="35">
        <f t="shared" si="0"/>
        <v>9466.1099999999988</v>
      </c>
      <c r="D33" s="196">
        <v>8231.4</v>
      </c>
      <c r="E33" s="36"/>
    </row>
    <row r="34" spans="1:5" ht="31.8" thickBot="1">
      <c r="A34" s="40">
        <v>23</v>
      </c>
      <c r="B34" s="41" t="s">
        <v>592</v>
      </c>
      <c r="C34" s="42">
        <f t="shared" si="0"/>
        <v>44691.299999999996</v>
      </c>
      <c r="D34" s="196">
        <v>38862</v>
      </c>
      <c r="E34" s="36"/>
    </row>
    <row r="35" spans="1:5" ht="18" thickBot="1">
      <c r="A35" s="30"/>
      <c r="B35" s="31" t="s">
        <v>593</v>
      </c>
      <c r="C35" s="43"/>
      <c r="D35" s="44"/>
    </row>
    <row r="36" spans="1:5" ht="31.2">
      <c r="A36" s="33">
        <v>1</v>
      </c>
      <c r="B36" s="37" t="s">
        <v>594</v>
      </c>
      <c r="C36" s="38">
        <f>D36*1.15</f>
        <v>3131.91</v>
      </c>
      <c r="D36" s="196">
        <v>2723.4</v>
      </c>
      <c r="E36" s="36"/>
    </row>
    <row r="37" spans="1:5" ht="31.2">
      <c r="A37" s="33">
        <v>2</v>
      </c>
      <c r="B37" s="37" t="s">
        <v>595</v>
      </c>
      <c r="C37" s="38">
        <f>D37*1.15</f>
        <v>5618.67</v>
      </c>
      <c r="D37" s="196">
        <v>4885.8</v>
      </c>
      <c r="E37" s="36"/>
    </row>
    <row r="38" spans="1:5" ht="46.8">
      <c r="A38" s="33">
        <v>3</v>
      </c>
      <c r="B38" s="37" t="s">
        <v>596</v>
      </c>
      <c r="C38" s="38">
        <f>D38*1.15</f>
        <v>5137.74</v>
      </c>
      <c r="D38" s="196">
        <v>4467.6000000000004</v>
      </c>
      <c r="E38" s="36"/>
    </row>
    <row r="39" spans="1:5" ht="46.8">
      <c r="A39" s="33">
        <v>4</v>
      </c>
      <c r="B39" s="37" t="s">
        <v>597</v>
      </c>
      <c r="C39" s="38">
        <f>D39*1.15</f>
        <v>5367.6480000000001</v>
      </c>
      <c r="D39" s="196">
        <v>4667.5200000000004</v>
      </c>
      <c r="E39" s="36"/>
    </row>
    <row r="40" spans="1:5" ht="46.8">
      <c r="A40" s="33">
        <v>5</v>
      </c>
      <c r="B40" s="34" t="s">
        <v>598</v>
      </c>
      <c r="C40" s="38">
        <f>D40*1.15</f>
        <v>5923.65</v>
      </c>
      <c r="D40" s="196">
        <v>5151</v>
      </c>
      <c r="E40" s="36"/>
    </row>
    <row r="41" spans="1:5" ht="31.2">
      <c r="A41" s="33">
        <v>6</v>
      </c>
      <c r="B41" s="34" t="s">
        <v>599</v>
      </c>
      <c r="C41" s="38">
        <f t="shared" ref="C41:C45" si="1">D41*1.15</f>
        <v>6862.0499999999993</v>
      </c>
      <c r="D41" s="196">
        <v>5967</v>
      </c>
      <c r="E41" s="36"/>
    </row>
    <row r="42" spans="1:5" ht="46.8">
      <c r="A42" s="33">
        <v>7</v>
      </c>
      <c r="B42" s="34" t="s">
        <v>600</v>
      </c>
      <c r="C42" s="38">
        <f t="shared" si="1"/>
        <v>6169.98</v>
      </c>
      <c r="D42" s="196">
        <v>5365.2</v>
      </c>
      <c r="E42" s="36"/>
    </row>
    <row r="43" spans="1:5" ht="46.8">
      <c r="A43" s="33">
        <v>8</v>
      </c>
      <c r="B43" s="34" t="s">
        <v>601</v>
      </c>
      <c r="C43" s="38">
        <f t="shared" si="1"/>
        <v>2756.5499999999997</v>
      </c>
      <c r="D43" s="196">
        <v>2397</v>
      </c>
      <c r="E43" s="36"/>
    </row>
    <row r="44" spans="1:5" ht="46.8">
      <c r="A44" s="33">
        <v>9</v>
      </c>
      <c r="B44" s="34" t="s">
        <v>602</v>
      </c>
      <c r="C44" s="38">
        <f t="shared" si="1"/>
        <v>6404.579999999999</v>
      </c>
      <c r="D44" s="196">
        <v>5569.2</v>
      </c>
      <c r="E44" s="36"/>
    </row>
    <row r="45" spans="1:5" ht="31.2">
      <c r="A45" s="33">
        <v>10</v>
      </c>
      <c r="B45" s="34" t="s">
        <v>603</v>
      </c>
      <c r="C45" s="38">
        <f t="shared" si="1"/>
        <v>7647.96</v>
      </c>
      <c r="D45" s="196">
        <v>6650.4000000000005</v>
      </c>
      <c r="E45" s="36"/>
    </row>
    <row r="46" spans="1:5" ht="46.8">
      <c r="A46" s="33">
        <v>11</v>
      </c>
      <c r="B46" s="34" t="s">
        <v>604</v>
      </c>
      <c r="C46" s="38">
        <f t="shared" ref="C46:C59" si="2">D46*1.15</f>
        <v>11554.05</v>
      </c>
      <c r="D46" s="196">
        <v>10047</v>
      </c>
      <c r="E46" s="36"/>
    </row>
    <row r="47" spans="1:5" ht="31.2">
      <c r="A47" s="33">
        <v>12</v>
      </c>
      <c r="B47" s="34" t="s">
        <v>605</v>
      </c>
      <c r="C47" s="38">
        <f t="shared" si="2"/>
        <v>13254.9</v>
      </c>
      <c r="D47" s="196">
        <v>11526</v>
      </c>
      <c r="E47" s="36"/>
    </row>
    <row r="48" spans="1:5" ht="46.8">
      <c r="A48" s="33">
        <v>13</v>
      </c>
      <c r="B48" s="34" t="s">
        <v>606</v>
      </c>
      <c r="C48" s="38">
        <f t="shared" si="2"/>
        <v>22169.699999999997</v>
      </c>
      <c r="D48" s="196">
        <v>19278</v>
      </c>
      <c r="E48" s="36"/>
    </row>
    <row r="49" spans="1:5" ht="31.2">
      <c r="A49" s="33">
        <v>14</v>
      </c>
      <c r="B49" s="34" t="s">
        <v>607</v>
      </c>
      <c r="C49" s="38">
        <f t="shared" si="2"/>
        <v>26627.1</v>
      </c>
      <c r="D49" s="196">
        <v>23154</v>
      </c>
      <c r="E49" s="36"/>
    </row>
    <row r="50" spans="1:5" ht="46.8">
      <c r="A50" s="33">
        <v>15</v>
      </c>
      <c r="B50" s="34" t="s">
        <v>608</v>
      </c>
      <c r="C50" s="38">
        <f t="shared" si="2"/>
        <v>38615.159999999996</v>
      </c>
      <c r="D50" s="196">
        <v>33578.400000000001</v>
      </c>
      <c r="E50" s="36"/>
    </row>
    <row r="51" spans="1:5" ht="31.8" thickBot="1">
      <c r="A51" s="40">
        <v>16</v>
      </c>
      <c r="B51" s="41" t="s">
        <v>609</v>
      </c>
      <c r="C51" s="45">
        <f t="shared" si="2"/>
        <v>42697.2</v>
      </c>
      <c r="D51" s="196">
        <v>37128</v>
      </c>
      <c r="E51" s="36"/>
    </row>
    <row r="52" spans="1:5" ht="18" thickBot="1">
      <c r="A52" s="30"/>
      <c r="B52" s="31" t="s">
        <v>610</v>
      </c>
      <c r="C52" s="43"/>
      <c r="D52" s="44"/>
    </row>
    <row r="53" spans="1:5" ht="31.2">
      <c r="A53" s="33">
        <v>1</v>
      </c>
      <c r="B53" s="37" t="s">
        <v>611</v>
      </c>
      <c r="C53" s="38">
        <f t="shared" si="2"/>
        <v>8328.2999999999993</v>
      </c>
      <c r="D53" s="196">
        <v>7242</v>
      </c>
      <c r="E53" s="36"/>
    </row>
    <row r="54" spans="1:5" ht="31.2">
      <c r="A54" s="33">
        <v>2</v>
      </c>
      <c r="B54" s="34" t="s">
        <v>612</v>
      </c>
      <c r="C54" s="38">
        <f t="shared" si="2"/>
        <v>21583.199999999997</v>
      </c>
      <c r="D54" s="196">
        <v>18768</v>
      </c>
      <c r="E54" s="36"/>
    </row>
    <row r="55" spans="1:5" ht="31.2">
      <c r="A55" s="33">
        <v>3</v>
      </c>
      <c r="B55" s="34" t="s">
        <v>613</v>
      </c>
      <c r="C55" s="38">
        <f t="shared" si="2"/>
        <v>7976.4</v>
      </c>
      <c r="D55" s="196">
        <v>6936</v>
      </c>
      <c r="E55" s="36"/>
    </row>
    <row r="56" spans="1:5" ht="31.2">
      <c r="A56" s="33">
        <v>4</v>
      </c>
      <c r="B56" s="34" t="s">
        <v>614</v>
      </c>
      <c r="C56" s="38">
        <f t="shared" si="2"/>
        <v>10439.699999999999</v>
      </c>
      <c r="D56" s="196">
        <v>9078</v>
      </c>
      <c r="E56" s="36"/>
    </row>
    <row r="57" spans="1:5" ht="31.2">
      <c r="A57" s="40">
        <v>5</v>
      </c>
      <c r="B57" s="41" t="s">
        <v>615</v>
      </c>
      <c r="C57" s="45">
        <f t="shared" si="2"/>
        <v>13313.55</v>
      </c>
      <c r="D57" s="196">
        <v>11577</v>
      </c>
      <c r="E57" s="36"/>
    </row>
    <row r="58" spans="1:5" ht="31.2">
      <c r="A58" s="46">
        <v>6</v>
      </c>
      <c r="B58" s="34" t="s">
        <v>616</v>
      </c>
      <c r="C58" s="35">
        <f t="shared" si="2"/>
        <v>23606.624999999996</v>
      </c>
      <c r="D58" s="196">
        <v>20527.5</v>
      </c>
      <c r="E58" s="36"/>
    </row>
    <row r="59" spans="1:5" ht="31.8" thickBot="1">
      <c r="A59" s="47">
        <v>7</v>
      </c>
      <c r="B59" s="41" t="s">
        <v>617</v>
      </c>
      <c r="C59" s="42">
        <f t="shared" si="2"/>
        <v>29676.899999999998</v>
      </c>
      <c r="D59" s="196">
        <v>25806</v>
      </c>
      <c r="E59" s="36"/>
    </row>
    <row r="60" spans="1:5" ht="35.4" thickBot="1">
      <c r="A60" s="30"/>
      <c r="B60" s="48" t="s">
        <v>618</v>
      </c>
      <c r="C60" s="43"/>
      <c r="D60" s="44"/>
    </row>
    <row r="61" spans="1:5" ht="32.4">
      <c r="A61" s="33">
        <v>1</v>
      </c>
      <c r="B61" s="37" t="s">
        <v>619</v>
      </c>
      <c r="C61" s="38">
        <f>D61*1.15</f>
        <v>2815.2</v>
      </c>
      <c r="D61" s="196">
        <v>2448</v>
      </c>
      <c r="E61" s="36"/>
    </row>
    <row r="62" spans="1:5" ht="32.4">
      <c r="A62" s="46">
        <v>2</v>
      </c>
      <c r="B62" s="34" t="s">
        <v>620</v>
      </c>
      <c r="C62" s="35">
        <f>D62*1.15</f>
        <v>3049.7999999999997</v>
      </c>
      <c r="D62" s="196">
        <v>2652</v>
      </c>
      <c r="E62" s="36"/>
    </row>
    <row r="63" spans="1:5" ht="32.4">
      <c r="A63" s="46">
        <v>3</v>
      </c>
      <c r="B63" s="34" t="s">
        <v>621</v>
      </c>
      <c r="C63" s="35">
        <f>D63*1.15</f>
        <v>4105.5</v>
      </c>
      <c r="D63" s="196">
        <v>3570</v>
      </c>
      <c r="E63" s="36"/>
    </row>
    <row r="64" spans="1:5" ht="31.2">
      <c r="A64" s="46">
        <v>4</v>
      </c>
      <c r="B64" s="34" t="s">
        <v>622</v>
      </c>
      <c r="C64" s="35">
        <f>D64*1.15</f>
        <v>3260.9399999999996</v>
      </c>
      <c r="D64" s="196">
        <v>2835.6</v>
      </c>
      <c r="E64" s="36"/>
    </row>
    <row r="65" spans="1:5" ht="33" thickBot="1">
      <c r="A65" s="47">
        <v>5</v>
      </c>
      <c r="B65" s="41" t="s">
        <v>623</v>
      </c>
      <c r="C65" s="42">
        <f>D65*1.15</f>
        <v>4867.95</v>
      </c>
      <c r="D65" s="196">
        <v>4233</v>
      </c>
      <c r="E65" s="36"/>
    </row>
    <row r="66" spans="1:5" ht="18" thickBot="1">
      <c r="A66" s="30"/>
      <c r="B66" s="31" t="s">
        <v>624</v>
      </c>
      <c r="C66" s="43"/>
      <c r="D66" s="44"/>
    </row>
    <row r="67" spans="1:5" ht="31.2">
      <c r="A67" s="33">
        <v>1</v>
      </c>
      <c r="B67" s="37" t="s">
        <v>625</v>
      </c>
      <c r="C67" s="38">
        <f t="shared" ref="C67:C118" si="3">D67*1.15</f>
        <v>2580.6</v>
      </c>
      <c r="D67" s="196">
        <v>2244</v>
      </c>
      <c r="E67" s="36"/>
    </row>
    <row r="68" spans="1:5" ht="31.2">
      <c r="A68" s="33">
        <v>2</v>
      </c>
      <c r="B68" s="34" t="s">
        <v>626</v>
      </c>
      <c r="C68" s="35">
        <f t="shared" si="3"/>
        <v>5161.2</v>
      </c>
      <c r="D68" s="196">
        <v>4488</v>
      </c>
      <c r="E68" s="36"/>
    </row>
    <row r="69" spans="1:5" ht="31.2">
      <c r="A69" s="33">
        <v>3</v>
      </c>
      <c r="B69" s="34" t="s">
        <v>627</v>
      </c>
      <c r="C69" s="35">
        <f t="shared" ref="C69:C70" si="4">D69*1.15</f>
        <v>3636.2999999999997</v>
      </c>
      <c r="D69" s="196">
        <v>3162</v>
      </c>
      <c r="E69" s="36"/>
    </row>
    <row r="70" spans="1:5" ht="31.8" thickBot="1">
      <c r="A70" s="40">
        <v>4</v>
      </c>
      <c r="B70" s="41" t="s">
        <v>628</v>
      </c>
      <c r="C70" s="42">
        <f t="shared" si="4"/>
        <v>7155.2999999999993</v>
      </c>
      <c r="D70" s="196">
        <v>6222</v>
      </c>
      <c r="E70" s="36"/>
    </row>
    <row r="71" spans="1:5" ht="18" thickBot="1">
      <c r="A71" s="30"/>
      <c r="B71" s="31" t="s">
        <v>629</v>
      </c>
      <c r="C71" s="43"/>
      <c r="D71" s="44"/>
      <c r="E71" s="36"/>
    </row>
    <row r="72" spans="1:5">
      <c r="A72" s="33">
        <v>1</v>
      </c>
      <c r="B72" s="37" t="s">
        <v>630</v>
      </c>
      <c r="C72" s="38"/>
      <c r="D72" s="196">
        <v>59302.8</v>
      </c>
      <c r="E72" s="36"/>
    </row>
    <row r="73" spans="1:5">
      <c r="A73" s="33">
        <v>2</v>
      </c>
      <c r="B73" s="37" t="s">
        <v>631</v>
      </c>
      <c r="C73" s="38"/>
      <c r="D73" s="196">
        <v>66300</v>
      </c>
      <c r="E73" s="36"/>
    </row>
    <row r="74" spans="1:5">
      <c r="A74" s="46">
        <v>3</v>
      </c>
      <c r="B74" s="193" t="s">
        <v>763</v>
      </c>
      <c r="C74" s="35"/>
      <c r="D74" s="196">
        <v>23052</v>
      </c>
    </row>
    <row r="75" spans="1:5">
      <c r="A75" s="46">
        <v>4</v>
      </c>
      <c r="B75" s="193" t="s">
        <v>764</v>
      </c>
      <c r="C75" s="35"/>
      <c r="D75" s="196">
        <v>25194</v>
      </c>
    </row>
    <row r="76" spans="1:5">
      <c r="A76" s="29"/>
      <c r="B76" s="194"/>
      <c r="C76" s="52"/>
    </row>
    <row r="77" spans="1:5">
      <c r="A77" s="29"/>
      <c r="B77" s="194"/>
      <c r="C77" s="52"/>
    </row>
    <row r="78" spans="1:5">
      <c r="A78" s="29"/>
      <c r="B78" s="194"/>
      <c r="C78" s="52"/>
    </row>
    <row r="79" spans="1:5">
      <c r="A79" s="29"/>
      <c r="B79" s="194"/>
      <c r="C79" s="52"/>
    </row>
    <row r="80" spans="1:5">
      <c r="A80" s="29"/>
      <c r="B80" s="194"/>
      <c r="C80" s="52"/>
    </row>
    <row r="81" spans="1:5">
      <c r="A81" s="29"/>
      <c r="B81" s="194"/>
      <c r="C81" s="52"/>
    </row>
    <row r="82" spans="1:5">
      <c r="A82" s="29"/>
      <c r="B82" s="194"/>
      <c r="C82" s="52"/>
    </row>
    <row r="83" spans="1:5" ht="16.2" thickBot="1">
      <c r="A83" s="29"/>
      <c r="B83" s="51"/>
      <c r="C83" s="52"/>
    </row>
    <row r="84" spans="1:5" ht="18" thickBot="1">
      <c r="A84" s="30"/>
      <c r="B84" s="31" t="s">
        <v>632</v>
      </c>
      <c r="C84" s="43"/>
      <c r="D84" s="53"/>
    </row>
    <row r="85" spans="1:5">
      <c r="A85" s="33">
        <v>1</v>
      </c>
      <c r="B85" s="34" t="s">
        <v>633</v>
      </c>
      <c r="C85" s="35">
        <f>D85*1.15</f>
        <v>2254.848516</v>
      </c>
      <c r="D85" s="196">
        <v>1960.73784</v>
      </c>
      <c r="E85" s="36"/>
    </row>
    <row r="86" spans="1:5">
      <c r="A86" s="33">
        <v>2</v>
      </c>
      <c r="B86" s="54" t="s">
        <v>634</v>
      </c>
      <c r="C86" s="35">
        <f t="shared" si="3"/>
        <v>1993.8288024000001</v>
      </c>
      <c r="D86" s="196">
        <v>1733.7641760000001</v>
      </c>
      <c r="E86" s="36"/>
    </row>
    <row r="87" spans="1:5">
      <c r="A87" s="33">
        <v>3</v>
      </c>
      <c r="B87" s="54" t="s">
        <v>635</v>
      </c>
      <c r="C87" s="35">
        <f t="shared" si="3"/>
        <v>1938.2652</v>
      </c>
      <c r="D87" s="196">
        <v>1685.4480000000001</v>
      </c>
      <c r="E87" s="36"/>
    </row>
    <row r="88" spans="1:5">
      <c r="A88" s="33">
        <v>4</v>
      </c>
      <c r="B88" s="54" t="s">
        <v>636</v>
      </c>
      <c r="C88" s="35">
        <f t="shared" si="3"/>
        <v>1873.6563599999997</v>
      </c>
      <c r="D88" s="196">
        <v>1629.2664</v>
      </c>
      <c r="E88" s="36"/>
    </row>
    <row r="89" spans="1:5">
      <c r="A89" s="33">
        <v>5</v>
      </c>
      <c r="B89" s="54" t="s">
        <v>637</v>
      </c>
      <c r="C89" s="35">
        <f t="shared" si="3"/>
        <v>1834.8910559999999</v>
      </c>
      <c r="D89" s="196">
        <v>1595.55744</v>
      </c>
      <c r="E89" s="36"/>
    </row>
    <row r="90" spans="1:5">
      <c r="A90" s="33">
        <v>6</v>
      </c>
      <c r="B90" s="54" t="s">
        <v>638</v>
      </c>
      <c r="C90" s="35">
        <f t="shared" si="3"/>
        <v>2907.3977999999997</v>
      </c>
      <c r="D90" s="196">
        <v>2528.172</v>
      </c>
      <c r="E90" s="36"/>
    </row>
    <row r="91" spans="1:5">
      <c r="A91" s="33">
        <v>7</v>
      </c>
      <c r="B91" s="54" t="s">
        <v>639</v>
      </c>
      <c r="C91" s="35">
        <f t="shared" si="3"/>
        <v>2829.8671920000002</v>
      </c>
      <c r="D91" s="196">
        <v>2460.7540800000002</v>
      </c>
      <c r="E91" s="36"/>
    </row>
    <row r="92" spans="1:5">
      <c r="A92" s="33">
        <v>8</v>
      </c>
      <c r="B92" s="54" t="s">
        <v>640</v>
      </c>
      <c r="C92" s="35">
        <f t="shared" si="3"/>
        <v>2972.0066399999996</v>
      </c>
      <c r="D92" s="196">
        <v>2584.3535999999999</v>
      </c>
      <c r="E92" s="36"/>
    </row>
    <row r="93" spans="1:5">
      <c r="A93" s="33">
        <v>9</v>
      </c>
      <c r="B93" s="54" t="s">
        <v>641</v>
      </c>
      <c r="C93" s="35">
        <f t="shared" si="3"/>
        <v>2263.89</v>
      </c>
      <c r="D93" s="196">
        <v>1968.6000000000001</v>
      </c>
      <c r="E93" s="36"/>
    </row>
    <row r="94" spans="1:5">
      <c r="A94" s="33">
        <v>10</v>
      </c>
      <c r="B94" s="55" t="s">
        <v>642</v>
      </c>
      <c r="C94" s="35">
        <f t="shared" si="3"/>
        <v>2907.3977999999997</v>
      </c>
      <c r="D94" s="196">
        <v>2528.172</v>
      </c>
      <c r="E94" s="36"/>
    </row>
    <row r="95" spans="1:5">
      <c r="A95" s="33">
        <v>11</v>
      </c>
      <c r="B95" s="55" t="s">
        <v>643</v>
      </c>
      <c r="C95" s="35">
        <f t="shared" si="3"/>
        <v>4238.3399039999995</v>
      </c>
      <c r="D95" s="196">
        <v>3685.51296</v>
      </c>
      <c r="E95" s="36"/>
    </row>
    <row r="96" spans="1:5">
      <c r="A96" s="33">
        <v>12</v>
      </c>
      <c r="B96" s="55" t="s">
        <v>644</v>
      </c>
      <c r="C96" s="35">
        <f t="shared" si="3"/>
        <v>4910.2718399999994</v>
      </c>
      <c r="D96" s="196">
        <v>4269.8015999999998</v>
      </c>
      <c r="E96" s="36"/>
    </row>
    <row r="97" spans="1:5">
      <c r="A97" s="33">
        <v>13</v>
      </c>
      <c r="B97" s="55" t="s">
        <v>645</v>
      </c>
      <c r="C97" s="35">
        <f t="shared" si="3"/>
        <v>4005.7480799999998</v>
      </c>
      <c r="D97" s="196">
        <v>3483.2592</v>
      </c>
      <c r="E97" s="36"/>
    </row>
    <row r="98" spans="1:5">
      <c r="A98" s="33">
        <v>14</v>
      </c>
      <c r="B98" s="55" t="s">
        <v>646</v>
      </c>
      <c r="C98" s="35">
        <f t="shared" si="3"/>
        <v>7623.8431199999986</v>
      </c>
      <c r="D98" s="196">
        <v>6629.4287999999997</v>
      </c>
      <c r="E98" s="36"/>
    </row>
    <row r="99" spans="1:5">
      <c r="A99" s="33">
        <v>15</v>
      </c>
      <c r="B99" s="55" t="s">
        <v>647</v>
      </c>
      <c r="C99" s="35">
        <f t="shared" si="3"/>
        <v>1615.2209999999998</v>
      </c>
      <c r="D99" s="196">
        <v>1404.54</v>
      </c>
      <c r="E99" s="36"/>
    </row>
    <row r="100" spans="1:5">
      <c r="A100" s="33">
        <v>16</v>
      </c>
      <c r="B100" s="55" t="s">
        <v>648</v>
      </c>
      <c r="C100" s="35">
        <f t="shared" si="3"/>
        <v>4522.6187999999993</v>
      </c>
      <c r="D100" s="196">
        <v>3932.712</v>
      </c>
      <c r="E100" s="36"/>
    </row>
    <row r="101" spans="1:5">
      <c r="A101" s="33">
        <v>17</v>
      </c>
      <c r="B101" s="55" t="s">
        <v>649</v>
      </c>
      <c r="C101" s="35">
        <f t="shared" si="3"/>
        <v>3101.2243199999998</v>
      </c>
      <c r="D101" s="196">
        <v>2696.7168000000001</v>
      </c>
      <c r="E101" s="36"/>
    </row>
    <row r="102" spans="1:5">
      <c r="A102" s="33">
        <v>18</v>
      </c>
      <c r="B102" s="55" t="s">
        <v>650</v>
      </c>
      <c r="C102" s="35">
        <f t="shared" si="3"/>
        <v>1524.8999999999999</v>
      </c>
      <c r="D102" s="196">
        <v>1326</v>
      </c>
      <c r="E102" s="36"/>
    </row>
    <row r="103" spans="1:5">
      <c r="A103" s="33">
        <v>19</v>
      </c>
      <c r="B103" s="55" t="s">
        <v>651</v>
      </c>
      <c r="C103" s="35">
        <f t="shared" si="3"/>
        <v>3131.91</v>
      </c>
      <c r="D103" s="196">
        <v>2723.4</v>
      </c>
      <c r="E103" s="36"/>
    </row>
    <row r="104" spans="1:5" ht="31.2">
      <c r="A104" s="33">
        <v>20</v>
      </c>
      <c r="B104" s="39" t="s">
        <v>652</v>
      </c>
      <c r="C104" s="35">
        <f t="shared" si="3"/>
        <v>6435.0404639999997</v>
      </c>
      <c r="D104" s="196">
        <v>5595.6873599999999</v>
      </c>
      <c r="E104" s="36"/>
    </row>
    <row r="105" spans="1:5" ht="31.2">
      <c r="A105" s="33">
        <v>21</v>
      </c>
      <c r="B105" s="39" t="s">
        <v>653</v>
      </c>
      <c r="C105" s="35">
        <f t="shared" si="3"/>
        <v>11371.155839999999</v>
      </c>
      <c r="D105" s="196">
        <v>9887.9616000000005</v>
      </c>
      <c r="E105" s="36"/>
    </row>
    <row r="106" spans="1:5" ht="31.2">
      <c r="A106" s="33">
        <v>22</v>
      </c>
      <c r="B106" s="39" t="s">
        <v>654</v>
      </c>
      <c r="C106" s="35">
        <f t="shared" si="3"/>
        <v>19511.869679999996</v>
      </c>
      <c r="D106" s="196">
        <v>16966.843199999999</v>
      </c>
      <c r="E106" s="36"/>
    </row>
    <row r="107" spans="1:5" ht="31.2">
      <c r="A107" s="33">
        <v>23</v>
      </c>
      <c r="B107" s="39" t="s">
        <v>655</v>
      </c>
      <c r="C107" s="35">
        <f t="shared" si="3"/>
        <v>21837.787920000002</v>
      </c>
      <c r="D107" s="196">
        <v>18989.380800000003</v>
      </c>
      <c r="E107" s="36"/>
    </row>
    <row r="108" spans="1:5" ht="31.2">
      <c r="A108" s="33">
        <v>24</v>
      </c>
      <c r="B108" s="34" t="s">
        <v>656</v>
      </c>
      <c r="C108" s="35">
        <f t="shared" si="3"/>
        <v>2261.3093999999996</v>
      </c>
      <c r="D108" s="196">
        <v>1966.356</v>
      </c>
      <c r="E108" s="36"/>
    </row>
    <row r="109" spans="1:5">
      <c r="A109" s="33">
        <v>25</v>
      </c>
      <c r="B109" s="54" t="s">
        <v>657</v>
      </c>
      <c r="C109" s="35">
        <f t="shared" si="3"/>
        <v>1524.7686239999998</v>
      </c>
      <c r="D109" s="196">
        <v>1325.8857599999999</v>
      </c>
      <c r="E109" s="36"/>
    </row>
    <row r="110" spans="1:5">
      <c r="A110" s="33">
        <v>26</v>
      </c>
      <c r="B110" s="54" t="s">
        <v>658</v>
      </c>
      <c r="C110" s="35">
        <f t="shared" si="3"/>
        <v>1486.0033199999998</v>
      </c>
      <c r="D110" s="196">
        <v>1292.1768</v>
      </c>
      <c r="E110" s="36"/>
    </row>
    <row r="111" spans="1:5">
      <c r="A111" s="33">
        <v>27</v>
      </c>
      <c r="B111" s="54" t="s">
        <v>659</v>
      </c>
      <c r="C111" s="35">
        <f t="shared" si="3"/>
        <v>1046.6632079999999</v>
      </c>
      <c r="D111" s="196">
        <v>910.14192000000003</v>
      </c>
      <c r="E111" s="36"/>
    </row>
    <row r="112" spans="1:5">
      <c r="A112" s="33">
        <v>28</v>
      </c>
      <c r="B112" s="54" t="s">
        <v>660</v>
      </c>
      <c r="C112" s="35">
        <f t="shared" si="3"/>
        <v>1007.897904</v>
      </c>
      <c r="D112" s="196">
        <v>876.43296000000009</v>
      </c>
      <c r="E112" s="36"/>
    </row>
    <row r="113" spans="1:5">
      <c r="A113" s="33">
        <v>29</v>
      </c>
      <c r="B113" s="54" t="s">
        <v>661</v>
      </c>
      <c r="C113" s="35">
        <f t="shared" si="3"/>
        <v>581.47955999999999</v>
      </c>
      <c r="D113" s="196">
        <v>505.63440000000003</v>
      </c>
      <c r="E113" s="36"/>
    </row>
    <row r="114" spans="1:5" ht="31.2">
      <c r="A114" s="33">
        <v>30</v>
      </c>
      <c r="B114" s="34" t="s">
        <v>662</v>
      </c>
      <c r="C114" s="35">
        <f t="shared" si="3"/>
        <v>2261.3093999999996</v>
      </c>
      <c r="D114" s="196">
        <v>1966.356</v>
      </c>
      <c r="E114" s="36"/>
    </row>
    <row r="115" spans="1:5" ht="31.2">
      <c r="A115" s="33">
        <v>31</v>
      </c>
      <c r="B115" s="39" t="s">
        <v>663</v>
      </c>
      <c r="C115" s="35">
        <f t="shared" si="3"/>
        <v>1615.2209999999998</v>
      </c>
      <c r="D115" s="196">
        <v>1404.54</v>
      </c>
      <c r="E115" s="36"/>
    </row>
    <row r="116" spans="1:5" ht="31.2">
      <c r="A116" s="33">
        <v>32</v>
      </c>
      <c r="B116" s="39" t="s">
        <v>664</v>
      </c>
      <c r="C116" s="35">
        <f t="shared" si="3"/>
        <v>1679.8298399999996</v>
      </c>
      <c r="D116" s="196">
        <v>1460.7215999999999</v>
      </c>
      <c r="E116" s="36"/>
    </row>
    <row r="117" spans="1:5" ht="31.2">
      <c r="A117" s="33">
        <v>33</v>
      </c>
      <c r="B117" s="34" t="s">
        <v>665</v>
      </c>
      <c r="C117" s="35">
        <f t="shared" si="3"/>
        <v>1809.0475199999998</v>
      </c>
      <c r="D117" s="196">
        <v>1573.0848000000001</v>
      </c>
      <c r="E117" s="36"/>
    </row>
    <row r="118" spans="1:5" ht="31.2">
      <c r="A118" s="33">
        <v>34</v>
      </c>
      <c r="B118" s="34" t="s">
        <v>666</v>
      </c>
      <c r="C118" s="35">
        <f t="shared" si="3"/>
        <v>3131.91</v>
      </c>
      <c r="D118" s="196">
        <v>2723.4</v>
      </c>
      <c r="E118" s="36"/>
    </row>
    <row r="119" spans="1:5">
      <c r="A119" s="33">
        <v>35</v>
      </c>
      <c r="B119" s="34" t="s">
        <v>667</v>
      </c>
      <c r="C119" s="35"/>
      <c r="D119" s="196">
        <v>8670</v>
      </c>
      <c r="E119" s="36"/>
    </row>
    <row r="120" spans="1:5">
      <c r="A120" s="33">
        <v>36</v>
      </c>
      <c r="B120" s="34" t="s">
        <v>668</v>
      </c>
      <c r="C120" s="35"/>
      <c r="D120" s="196">
        <v>6018</v>
      </c>
      <c r="E120" s="36"/>
    </row>
    <row r="121" spans="1:5">
      <c r="A121" s="29"/>
      <c r="B121" s="56"/>
      <c r="C121" s="57"/>
      <c r="D121" s="36"/>
    </row>
    <row r="122" spans="1:5" ht="16.2" thickBot="1">
      <c r="A122" s="29"/>
      <c r="B122" s="56"/>
      <c r="C122" s="58"/>
      <c r="D122" s="57"/>
    </row>
    <row r="123" spans="1:5" ht="18" thickBot="1">
      <c r="A123" s="30"/>
      <c r="B123" s="31" t="s">
        <v>669</v>
      </c>
      <c r="C123" s="59"/>
    </row>
    <row r="124" spans="1:5">
      <c r="A124" s="60">
        <f>A123+1</f>
        <v>1</v>
      </c>
      <c r="B124" s="61" t="s">
        <v>670</v>
      </c>
      <c r="C124" s="50">
        <v>12200</v>
      </c>
      <c r="D124" s="62"/>
    </row>
    <row r="125" spans="1:5">
      <c r="A125" s="29"/>
      <c r="B125" s="56"/>
      <c r="C125" s="58"/>
      <c r="D125" s="57"/>
    </row>
    <row r="126" spans="1:5">
      <c r="A126" s="29"/>
      <c r="B126" s="56"/>
      <c r="C126" s="58"/>
      <c r="D126" s="57"/>
    </row>
    <row r="127" spans="1:5">
      <c r="A127" s="29"/>
      <c r="B127" s="56"/>
      <c r="C127" s="58"/>
      <c r="D127" s="57"/>
    </row>
    <row r="128" spans="1:5">
      <c r="A128" s="29"/>
      <c r="B128" s="56"/>
      <c r="C128" s="58"/>
      <c r="D128" s="57"/>
    </row>
    <row r="129" spans="1:4">
      <c r="A129" s="29"/>
      <c r="B129" s="56"/>
      <c r="C129" s="58"/>
      <c r="D129" s="57"/>
    </row>
    <row r="130" spans="1:4">
      <c r="A130" s="29"/>
      <c r="B130" s="56"/>
      <c r="C130" s="58"/>
      <c r="D130" s="57"/>
    </row>
    <row r="131" spans="1:4">
      <c r="A131" s="29"/>
      <c r="B131" s="56"/>
      <c r="C131" s="58"/>
      <c r="D131" s="57"/>
    </row>
    <row r="132" spans="1:4">
      <c r="A132" s="29"/>
      <c r="B132" s="56"/>
      <c r="C132" s="58"/>
      <c r="D132" s="57"/>
    </row>
    <row r="133" spans="1:4">
      <c r="A133" s="29"/>
      <c r="B133" s="56"/>
      <c r="C133" s="58"/>
      <c r="D133" s="57"/>
    </row>
    <row r="134" spans="1:4">
      <c r="A134" s="29"/>
      <c r="B134" s="56"/>
      <c r="C134" s="58"/>
      <c r="D134" s="57"/>
    </row>
    <row r="135" spans="1:4" ht="16.2" thickBot="1">
      <c r="A135" s="29"/>
      <c r="B135" s="56"/>
      <c r="C135" s="58"/>
      <c r="D135" s="57"/>
    </row>
    <row r="136" spans="1:4" ht="18" thickBot="1">
      <c r="A136" s="30"/>
      <c r="B136" s="31" t="s">
        <v>671</v>
      </c>
      <c r="C136" s="53"/>
      <c r="D136" s="57"/>
    </row>
    <row r="137" spans="1:4">
      <c r="A137" s="60">
        <f>A136+1</f>
        <v>1</v>
      </c>
      <c r="B137" s="61" t="s">
        <v>672</v>
      </c>
      <c r="C137" s="50"/>
      <c r="D137" s="62"/>
    </row>
    <row r="138" spans="1:4" ht="31.2">
      <c r="A138" s="46">
        <v>2</v>
      </c>
      <c r="B138" s="37" t="s">
        <v>673</v>
      </c>
      <c r="C138" s="50"/>
      <c r="D138" s="62"/>
    </row>
    <row r="139" spans="1:4">
      <c r="A139" s="29"/>
      <c r="B139" s="56"/>
      <c r="C139" s="58"/>
      <c r="D139" s="57"/>
    </row>
    <row r="140" spans="1:4" ht="16.2" thickBot="1">
      <c r="A140" s="29"/>
      <c r="B140" s="56"/>
      <c r="C140" s="58"/>
      <c r="D140" s="57"/>
    </row>
    <row r="141" spans="1:4" ht="18" thickBot="1">
      <c r="A141" s="63"/>
      <c r="B141" s="64" t="s">
        <v>674</v>
      </c>
      <c r="C141" s="59"/>
      <c r="D141" s="57"/>
    </row>
    <row r="142" spans="1:4" ht="18" thickBot="1">
      <c r="A142" s="65"/>
      <c r="B142" s="66" t="s">
        <v>675</v>
      </c>
      <c r="C142" s="67" t="s">
        <v>3</v>
      </c>
      <c r="D142" s="57"/>
    </row>
    <row r="143" spans="1:4">
      <c r="A143" s="60">
        <v>1</v>
      </c>
      <c r="B143" s="68" t="s">
        <v>676</v>
      </c>
      <c r="C143" s="69"/>
      <c r="D143" s="57"/>
    </row>
    <row r="144" spans="1:4">
      <c r="A144" s="70">
        <v>2</v>
      </c>
      <c r="B144" s="55" t="s">
        <v>677</v>
      </c>
      <c r="C144" s="71"/>
      <c r="D144" s="57"/>
    </row>
    <row r="145" spans="1:4" ht="16.2" thickBot="1">
      <c r="A145" s="72">
        <v>3</v>
      </c>
      <c r="B145" s="73" t="s">
        <v>678</v>
      </c>
      <c r="C145" s="74"/>
      <c r="D145" s="57"/>
    </row>
    <row r="146" spans="1:4" ht="18" thickBot="1">
      <c r="A146" s="75"/>
      <c r="B146" s="66" t="s">
        <v>679</v>
      </c>
      <c r="C146" s="67" t="s">
        <v>3</v>
      </c>
      <c r="D146" s="57"/>
    </row>
    <row r="147" spans="1:4">
      <c r="A147" s="60">
        <v>4</v>
      </c>
      <c r="B147" s="68" t="s">
        <v>676</v>
      </c>
      <c r="C147" s="69"/>
      <c r="D147" s="57"/>
    </row>
    <row r="148" spans="1:4">
      <c r="A148" s="70">
        <v>5</v>
      </c>
      <c r="B148" s="55" t="s">
        <v>677</v>
      </c>
      <c r="C148" s="71"/>
      <c r="D148" s="57"/>
    </row>
    <row r="149" spans="1:4" ht="16.2" thickBot="1">
      <c r="A149" s="72">
        <v>6</v>
      </c>
      <c r="B149" s="73" t="s">
        <v>678</v>
      </c>
      <c r="C149" s="74"/>
      <c r="D149" s="57"/>
    </row>
    <row r="150" spans="1:4" ht="18" thickBot="1">
      <c r="A150" s="75"/>
      <c r="B150" s="66" t="s">
        <v>680</v>
      </c>
      <c r="C150" s="67" t="s">
        <v>3</v>
      </c>
      <c r="D150" s="57"/>
    </row>
    <row r="151" spans="1:4">
      <c r="A151" s="60">
        <v>7</v>
      </c>
      <c r="B151" s="68" t="s">
        <v>681</v>
      </c>
      <c r="C151" s="69"/>
      <c r="D151" s="57"/>
    </row>
    <row r="152" spans="1:4">
      <c r="A152" s="70">
        <v>8</v>
      </c>
      <c r="B152" s="55" t="s">
        <v>676</v>
      </c>
      <c r="C152" s="71"/>
      <c r="D152" s="57"/>
    </row>
    <row r="153" spans="1:4">
      <c r="A153" s="29"/>
      <c r="B153" s="56"/>
      <c r="C153" s="58"/>
      <c r="D153" s="57"/>
    </row>
    <row r="154" spans="1:4" ht="16.2" thickBot="1">
      <c r="A154" s="29"/>
      <c r="B154" s="56"/>
      <c r="C154" s="58"/>
      <c r="D154" s="57"/>
    </row>
    <row r="155" spans="1:4" ht="18" thickBot="1">
      <c r="A155" s="76"/>
      <c r="B155" s="77" t="s">
        <v>682</v>
      </c>
      <c r="C155" s="78"/>
      <c r="D155" s="79"/>
    </row>
    <row r="156" spans="1:4" ht="31.2">
      <c r="A156" s="80" t="s">
        <v>0</v>
      </c>
      <c r="B156" s="81" t="s">
        <v>1</v>
      </c>
      <c r="C156" s="82" t="s">
        <v>683</v>
      </c>
      <c r="D156" s="83" t="s">
        <v>684</v>
      </c>
    </row>
    <row r="157" spans="1:4" ht="33">
      <c r="A157" s="84">
        <v>1</v>
      </c>
      <c r="B157" s="39" t="s">
        <v>685</v>
      </c>
      <c r="C157" s="50"/>
      <c r="D157" s="85"/>
    </row>
    <row r="158" spans="1:4" ht="33.6" thickBot="1">
      <c r="A158" s="86">
        <v>2</v>
      </c>
      <c r="B158" s="87" t="s">
        <v>686</v>
      </c>
      <c r="C158" s="88"/>
      <c r="D158" s="89"/>
    </row>
    <row r="159" spans="1:4">
      <c r="A159" s="29"/>
      <c r="B159" s="56"/>
      <c r="C159" s="58"/>
      <c r="D159" s="57"/>
    </row>
    <row r="160" spans="1:4" ht="16.2" thickBot="1">
      <c r="A160" s="29"/>
      <c r="B160" s="56"/>
      <c r="C160" s="57"/>
      <c r="D160" s="57"/>
    </row>
    <row r="161" spans="1:5" ht="18" thickBot="1">
      <c r="A161" s="76"/>
      <c r="B161" s="90" t="s">
        <v>687</v>
      </c>
      <c r="C161" s="91"/>
      <c r="D161" s="91"/>
      <c r="E161" s="43"/>
    </row>
    <row r="162" spans="1:5" ht="93.75" customHeight="1">
      <c r="A162" s="92">
        <v>1</v>
      </c>
      <c r="B162" s="93" t="s">
        <v>688</v>
      </c>
      <c r="C162" s="94"/>
      <c r="D162" s="95"/>
      <c r="E162" s="95"/>
    </row>
    <row r="163" spans="1:5" ht="31.2">
      <c r="A163" s="96">
        <v>1</v>
      </c>
      <c r="B163" s="97" t="s">
        <v>689</v>
      </c>
      <c r="C163" s="38"/>
    </row>
    <row r="164" spans="1:5" ht="31.2">
      <c r="A164" s="49"/>
      <c r="B164" s="98" t="s">
        <v>690</v>
      </c>
      <c r="C164" s="35"/>
    </row>
    <row r="165" spans="1:5" ht="31.2">
      <c r="A165" s="49">
        <v>2</v>
      </c>
      <c r="B165" s="98" t="s">
        <v>691</v>
      </c>
      <c r="C165" s="35"/>
    </row>
    <row r="166" spans="1:5" ht="31.2">
      <c r="A166" s="49">
        <v>3</v>
      </c>
      <c r="B166" s="98" t="s">
        <v>692</v>
      </c>
      <c r="C166" s="35"/>
    </row>
    <row r="167" spans="1:5" ht="31.2">
      <c r="A167" s="49">
        <v>4</v>
      </c>
      <c r="B167" s="98" t="s">
        <v>693</v>
      </c>
      <c r="C167" s="35"/>
    </row>
    <row r="179" spans="2:5" ht="16.2" thickBot="1"/>
    <row r="180" spans="2:5" ht="16.2" thickBot="1">
      <c r="B180" s="99" t="s">
        <v>694</v>
      </c>
      <c r="C180" s="99" t="s">
        <v>695</v>
      </c>
      <c r="D180" s="99" t="s">
        <v>696</v>
      </c>
      <c r="E180" s="99" t="s">
        <v>697</v>
      </c>
    </row>
    <row r="181" spans="2:5">
      <c r="B181" s="68" t="s">
        <v>698</v>
      </c>
      <c r="C181" s="100">
        <v>2026</v>
      </c>
      <c r="D181" s="100">
        <v>2972</v>
      </c>
      <c r="E181" s="33">
        <v>4226</v>
      </c>
    </row>
    <row r="182" spans="2:5">
      <c r="B182" s="55" t="s">
        <v>699</v>
      </c>
      <c r="C182" s="100">
        <v>1670</v>
      </c>
      <c r="D182" s="100">
        <v>2821</v>
      </c>
      <c r="E182" s="46">
        <v>3803</v>
      </c>
    </row>
    <row r="184" spans="2:5" ht="16.2" thickBot="1"/>
    <row r="185" spans="2:5" ht="16.2" thickBot="1">
      <c r="B185" s="99" t="s">
        <v>700</v>
      </c>
      <c r="C185" s="101" t="s">
        <v>701</v>
      </c>
      <c r="D185" s="101" t="s">
        <v>702</v>
      </c>
      <c r="E185" s="101" t="s">
        <v>703</v>
      </c>
    </row>
    <row r="186" spans="2:5">
      <c r="B186" s="68" t="s">
        <v>704</v>
      </c>
      <c r="C186" s="38"/>
      <c r="D186" s="38"/>
      <c r="E186" s="38"/>
    </row>
    <row r="187" spans="2:5">
      <c r="B187" s="55" t="s">
        <v>705</v>
      </c>
      <c r="C187" s="35">
        <v>4258</v>
      </c>
      <c r="D187" s="35">
        <v>5109</v>
      </c>
      <c r="E187" s="35"/>
    </row>
    <row r="189" spans="2:5" ht="16.2" thickBot="1"/>
    <row r="190" spans="2:5" ht="28.2" thickBot="1">
      <c r="B190" s="102" t="s">
        <v>706</v>
      </c>
      <c r="C190" s="103" t="s">
        <v>707</v>
      </c>
      <c r="D190" s="104" t="s">
        <v>708</v>
      </c>
      <c r="E190" s="103" t="s">
        <v>709</v>
      </c>
    </row>
    <row r="191" spans="2:5">
      <c r="B191" s="105" t="s">
        <v>710</v>
      </c>
      <c r="C191" s="106" t="s">
        <v>711</v>
      </c>
      <c r="D191" s="106" t="s">
        <v>712</v>
      </c>
      <c r="E191" s="106">
        <v>160</v>
      </c>
    </row>
    <row r="192" spans="2:5">
      <c r="B192" s="107" t="s">
        <v>713</v>
      </c>
      <c r="C192" s="108" t="s">
        <v>714</v>
      </c>
      <c r="D192" s="108" t="s">
        <v>712</v>
      </c>
      <c r="E192" s="108">
        <v>180</v>
      </c>
    </row>
    <row r="193" spans="2:5">
      <c r="B193" s="107" t="s">
        <v>715</v>
      </c>
      <c r="C193" s="108" t="s">
        <v>716</v>
      </c>
      <c r="D193" s="108" t="s">
        <v>712</v>
      </c>
      <c r="E193" s="108">
        <v>200</v>
      </c>
    </row>
    <row r="194" spans="2:5">
      <c r="B194" s="107" t="s">
        <v>717</v>
      </c>
      <c r="C194" s="108" t="s">
        <v>718</v>
      </c>
      <c r="D194" s="108" t="s">
        <v>712</v>
      </c>
      <c r="E194" s="108">
        <v>220</v>
      </c>
    </row>
    <row r="195" spans="2:5" ht="16.2" thickBot="1">
      <c r="B195" s="109"/>
      <c r="C195" s="110" t="s">
        <v>719</v>
      </c>
      <c r="D195" s="110" t="s">
        <v>712</v>
      </c>
      <c r="E195" s="110">
        <v>240</v>
      </c>
    </row>
    <row r="196" spans="2:5">
      <c r="B196" s="105" t="s">
        <v>720</v>
      </c>
      <c r="C196" s="106" t="s">
        <v>721</v>
      </c>
      <c r="D196" s="106" t="s">
        <v>712</v>
      </c>
      <c r="E196" s="106">
        <v>160</v>
      </c>
    </row>
    <row r="197" spans="2:5">
      <c r="B197" s="111" t="s">
        <v>722</v>
      </c>
      <c r="C197" s="108" t="s">
        <v>723</v>
      </c>
      <c r="D197" s="108" t="s">
        <v>712</v>
      </c>
      <c r="E197" s="108">
        <v>180</v>
      </c>
    </row>
    <row r="198" spans="2:5">
      <c r="B198" s="107" t="s">
        <v>715</v>
      </c>
      <c r="C198" s="108" t="s">
        <v>724</v>
      </c>
      <c r="D198" s="108" t="s">
        <v>712</v>
      </c>
      <c r="E198" s="108">
        <v>200</v>
      </c>
    </row>
    <row r="199" spans="2:5">
      <c r="B199" s="107" t="s">
        <v>725</v>
      </c>
      <c r="C199" s="108" t="s">
        <v>726</v>
      </c>
      <c r="D199" s="108" t="s">
        <v>712</v>
      </c>
      <c r="E199" s="108">
        <v>220</v>
      </c>
    </row>
    <row r="200" spans="2:5" ht="16.2" thickBot="1">
      <c r="B200" s="109"/>
      <c r="C200" s="110" t="s">
        <v>727</v>
      </c>
      <c r="D200" s="110" t="s">
        <v>712</v>
      </c>
      <c r="E200" s="110">
        <v>240</v>
      </c>
    </row>
    <row r="201" spans="2:5">
      <c r="B201" s="105" t="s">
        <v>728</v>
      </c>
      <c r="C201" s="106" t="s">
        <v>729</v>
      </c>
      <c r="D201" s="106" t="s">
        <v>712</v>
      </c>
      <c r="E201" s="106">
        <v>160</v>
      </c>
    </row>
    <row r="202" spans="2:5">
      <c r="B202" s="111" t="s">
        <v>722</v>
      </c>
      <c r="C202" s="108" t="s">
        <v>730</v>
      </c>
      <c r="D202" s="108" t="s">
        <v>712</v>
      </c>
      <c r="E202" s="108">
        <v>180</v>
      </c>
    </row>
    <row r="203" spans="2:5">
      <c r="B203" s="107" t="s">
        <v>731</v>
      </c>
      <c r="C203" s="108" t="s">
        <v>732</v>
      </c>
      <c r="D203" s="108" t="s">
        <v>712</v>
      </c>
      <c r="E203" s="108">
        <v>200</v>
      </c>
    </row>
    <row r="204" spans="2:5">
      <c r="B204" s="107" t="s">
        <v>715</v>
      </c>
      <c r="C204" s="108" t="s">
        <v>733</v>
      </c>
      <c r="D204" s="108" t="s">
        <v>712</v>
      </c>
      <c r="E204" s="108">
        <v>220</v>
      </c>
    </row>
    <row r="205" spans="2:5" ht="16.2" thickBot="1">
      <c r="B205" s="109" t="s">
        <v>734</v>
      </c>
      <c r="C205" s="110" t="s">
        <v>735</v>
      </c>
      <c r="D205" s="110" t="s">
        <v>712</v>
      </c>
      <c r="E205" s="110">
        <v>240</v>
      </c>
    </row>
    <row r="206" spans="2:5">
      <c r="B206" s="105" t="s">
        <v>736</v>
      </c>
      <c r="C206" s="108" t="s">
        <v>737</v>
      </c>
      <c r="D206" s="108" t="s">
        <v>712</v>
      </c>
      <c r="E206" s="108">
        <v>180</v>
      </c>
    </row>
    <row r="207" spans="2:5">
      <c r="B207" s="111" t="s">
        <v>738</v>
      </c>
      <c r="C207" s="108" t="s">
        <v>739</v>
      </c>
      <c r="D207" s="108" t="s">
        <v>712</v>
      </c>
      <c r="E207" s="108">
        <v>200</v>
      </c>
    </row>
    <row r="208" spans="2:5">
      <c r="B208" s="107" t="s">
        <v>731</v>
      </c>
      <c r="C208" s="108" t="s">
        <v>740</v>
      </c>
      <c r="D208" s="108" t="s">
        <v>712</v>
      </c>
      <c r="E208" s="108">
        <v>220</v>
      </c>
    </row>
    <row r="209" spans="2:5">
      <c r="B209" s="107" t="s">
        <v>715</v>
      </c>
      <c r="C209" s="108" t="s">
        <v>741</v>
      </c>
      <c r="D209" s="108" t="s">
        <v>712</v>
      </c>
      <c r="E209" s="108">
        <v>240</v>
      </c>
    </row>
    <row r="210" spans="2:5">
      <c r="B210" s="107" t="s">
        <v>742</v>
      </c>
      <c r="C210" s="108" t="s">
        <v>743</v>
      </c>
      <c r="D210" s="108" t="s">
        <v>744</v>
      </c>
      <c r="E210" s="108">
        <v>180</v>
      </c>
    </row>
    <row r="211" spans="2:5">
      <c r="B211" s="107"/>
      <c r="C211" s="108" t="s">
        <v>745</v>
      </c>
      <c r="D211" s="108" t="s">
        <v>744</v>
      </c>
      <c r="E211" s="108">
        <v>200</v>
      </c>
    </row>
    <row r="212" spans="2:5">
      <c r="B212" s="107"/>
      <c r="C212" s="108" t="s">
        <v>746</v>
      </c>
      <c r="D212" s="108" t="s">
        <v>744</v>
      </c>
      <c r="E212" s="108">
        <v>220</v>
      </c>
    </row>
    <row r="213" spans="2:5" ht="16.2" thickBot="1">
      <c r="B213" s="109"/>
      <c r="C213" s="110" t="s">
        <v>747</v>
      </c>
      <c r="D213" s="110" t="s">
        <v>744</v>
      </c>
      <c r="E213" s="110">
        <v>240</v>
      </c>
    </row>
  </sheetData>
  <pageMargins left="0.39305555555555599" right="0.39305555555555599" top="0.39305555555555599" bottom="0.39305555555555599" header="0.51180555555555596" footer="0.51180555555555596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1:D68"/>
  <sheetViews>
    <sheetView view="pageBreakPreview" zoomScaleNormal="100" workbookViewId="0">
      <pane xSplit="4" ySplit="12" topLeftCell="E13" activePane="bottomRight" state="frozen"/>
      <selection pane="topRight"/>
      <selection pane="bottomLeft"/>
      <selection pane="bottomRight" activeCell="B13" sqref="B13"/>
    </sheetView>
  </sheetViews>
  <sheetFormatPr defaultColWidth="9" defaultRowHeight="13.2"/>
  <cols>
    <col min="1" max="1" width="7" style="6" customWidth="1"/>
    <col min="2" max="2" width="51.44140625" customWidth="1"/>
    <col min="3" max="3" width="10.44140625" customWidth="1"/>
    <col min="4" max="4" width="41.44140625" customWidth="1"/>
  </cols>
  <sheetData>
    <row r="11" spans="1:4" ht="13.8" thickBot="1"/>
    <row r="12" spans="1:4" ht="16.2" thickBot="1">
      <c r="A12" s="22" t="s">
        <v>0</v>
      </c>
      <c r="B12" s="22" t="s">
        <v>1</v>
      </c>
      <c r="C12" s="22" t="s">
        <v>3</v>
      </c>
      <c r="D12" s="22" t="s">
        <v>423</v>
      </c>
    </row>
    <row r="13" spans="1:4" ht="294.75" customHeight="1">
      <c r="A13" s="10">
        <v>1</v>
      </c>
      <c r="B13" s="23" t="s">
        <v>748</v>
      </c>
      <c r="C13" s="5">
        <v>2958</v>
      </c>
      <c r="D13" s="10"/>
    </row>
    <row r="14" spans="1:4" ht="103.5" customHeight="1">
      <c r="A14" s="5">
        <v>2</v>
      </c>
      <c r="B14" s="8" t="s">
        <v>749</v>
      </c>
      <c r="C14" s="5">
        <v>16218</v>
      </c>
      <c r="D14" s="5"/>
    </row>
    <row r="15" spans="1:4" ht="78.75" customHeight="1">
      <c r="A15" s="5">
        <v>3</v>
      </c>
      <c r="B15" s="8" t="s">
        <v>749</v>
      </c>
      <c r="C15" s="5">
        <v>11220</v>
      </c>
      <c r="D15" s="5"/>
    </row>
    <row r="16" spans="1:4" ht="110.25" customHeight="1">
      <c r="A16" s="5">
        <v>4</v>
      </c>
      <c r="B16" s="8" t="s">
        <v>778</v>
      </c>
      <c r="C16" s="5">
        <v>1900</v>
      </c>
      <c r="D16" s="5"/>
    </row>
    <row r="17" spans="1:4" ht="131.25" customHeight="1">
      <c r="A17" s="5">
        <v>5</v>
      </c>
      <c r="B17" s="8" t="s">
        <v>750</v>
      </c>
      <c r="C17" s="5">
        <v>3672</v>
      </c>
      <c r="D17" s="5"/>
    </row>
    <row r="18" spans="1:4" ht="126.75" customHeight="1">
      <c r="A18" s="5">
        <v>6</v>
      </c>
      <c r="B18" s="8" t="s">
        <v>751</v>
      </c>
      <c r="C18" s="5">
        <v>1989</v>
      </c>
      <c r="D18" s="5"/>
    </row>
    <row r="19" spans="1:4" ht="51" customHeight="1">
      <c r="A19" s="5">
        <v>7</v>
      </c>
      <c r="B19" s="8" t="s">
        <v>789</v>
      </c>
      <c r="C19" s="5">
        <v>3700</v>
      </c>
      <c r="D19" s="9"/>
    </row>
    <row r="20" spans="1:4" ht="67.5" customHeight="1">
      <c r="A20" s="5">
        <v>8</v>
      </c>
      <c r="B20" s="8" t="s">
        <v>752</v>
      </c>
      <c r="C20" s="5">
        <v>10098</v>
      </c>
      <c r="D20" s="9"/>
    </row>
    <row r="21" spans="1:4" ht="64.5" customHeight="1">
      <c r="A21" s="5">
        <v>9</v>
      </c>
      <c r="B21" s="8" t="s">
        <v>753</v>
      </c>
      <c r="C21" s="5">
        <v>15198</v>
      </c>
      <c r="D21" s="10"/>
    </row>
    <row r="22" spans="1:4" ht="64.5" customHeight="1">
      <c r="A22" s="5">
        <v>10</v>
      </c>
      <c r="B22" s="8" t="s">
        <v>772</v>
      </c>
      <c r="C22" s="5">
        <v>9500</v>
      </c>
      <c r="D22" s="10"/>
    </row>
    <row r="23" spans="1:4" ht="36" customHeight="1">
      <c r="A23" s="5">
        <v>11</v>
      </c>
      <c r="B23" s="8" t="s">
        <v>773</v>
      </c>
      <c r="C23" s="5">
        <v>14000</v>
      </c>
      <c r="D23" s="10"/>
    </row>
    <row r="24" spans="1:4" ht="127.5" customHeight="1">
      <c r="A24" s="5">
        <v>12</v>
      </c>
      <c r="B24" s="8" t="s">
        <v>754</v>
      </c>
      <c r="C24" s="5">
        <v>5406</v>
      </c>
      <c r="D24" s="5"/>
    </row>
    <row r="25" spans="1:4" ht="63.75" customHeight="1">
      <c r="A25" s="5">
        <v>13</v>
      </c>
      <c r="B25" s="8" t="str">
        <f>Инвентарь!B223</f>
        <v>Мяч для метания</v>
      </c>
      <c r="C25" s="24">
        <f>Инвентарь!D223</f>
        <v>110.16</v>
      </c>
      <c r="D25" s="9"/>
    </row>
    <row r="26" spans="1:4" ht="33" customHeight="1">
      <c r="A26" s="5">
        <v>14</v>
      </c>
      <c r="B26" s="8" t="str">
        <f>Инвентарь!B224</f>
        <v>Граната для метания 0,3кг</v>
      </c>
      <c r="C26" s="24">
        <f>Инвентарь!D224</f>
        <v>312</v>
      </c>
      <c r="D26" s="9"/>
    </row>
    <row r="27" spans="1:4" ht="33" customHeight="1">
      <c r="A27" s="5">
        <v>15</v>
      </c>
      <c r="B27" s="8" t="str">
        <f>Инвентарь!B225</f>
        <v>Граната для метания 0,5кг</v>
      </c>
      <c r="C27" s="24">
        <f>Инвентарь!D225</f>
        <v>360</v>
      </c>
      <c r="D27" s="21"/>
    </row>
    <row r="28" spans="1:4" ht="33" customHeight="1">
      <c r="A28" s="5">
        <v>16</v>
      </c>
      <c r="B28" s="8" t="str">
        <f>Инвентарь!B226</f>
        <v>Граната для метания 0,7кг</v>
      </c>
      <c r="C28" s="24">
        <f>Инвентарь!D226</f>
        <v>384</v>
      </c>
      <c r="D28" s="10"/>
    </row>
    <row r="29" spans="1:4">
      <c r="A29" s="5">
        <v>17</v>
      </c>
      <c r="B29" s="25" t="s">
        <v>755</v>
      </c>
      <c r="C29" s="5">
        <v>7956</v>
      </c>
      <c r="D29" s="5"/>
    </row>
    <row r="30" spans="1:4">
      <c r="A30" s="5">
        <v>18</v>
      </c>
      <c r="B30" s="25" t="s">
        <v>756</v>
      </c>
      <c r="C30" s="5">
        <v>7956</v>
      </c>
      <c r="D30" s="5"/>
    </row>
    <row r="31" spans="1:4">
      <c r="A31" s="5">
        <v>19</v>
      </c>
      <c r="B31" s="25" t="s">
        <v>757</v>
      </c>
      <c r="C31" s="5">
        <v>13056</v>
      </c>
      <c r="D31" s="5"/>
    </row>
    <row r="32" spans="1:4">
      <c r="B32" s="26"/>
      <c r="C32" s="6"/>
      <c r="D32" s="6"/>
    </row>
    <row r="33" spans="2:4">
      <c r="B33" s="26"/>
      <c r="C33" s="6"/>
      <c r="D33" s="6"/>
    </row>
    <row r="34" spans="2:4">
      <c r="B34" s="26"/>
      <c r="C34" s="6"/>
      <c r="D34" s="6"/>
    </row>
    <row r="35" spans="2:4">
      <c r="B35" s="26"/>
      <c r="C35" s="6"/>
      <c r="D35" s="6"/>
    </row>
    <row r="36" spans="2:4">
      <c r="B36" s="26"/>
      <c r="C36" s="6"/>
      <c r="D36" s="6"/>
    </row>
    <row r="37" spans="2:4">
      <c r="B37" s="26"/>
      <c r="C37" s="6"/>
      <c r="D37" s="6"/>
    </row>
    <row r="38" spans="2:4">
      <c r="B38" s="26"/>
      <c r="C38" s="6"/>
      <c r="D38" s="6"/>
    </row>
    <row r="39" spans="2:4">
      <c r="B39" s="26"/>
      <c r="C39" s="6"/>
      <c r="D39" s="6"/>
    </row>
    <row r="40" spans="2:4">
      <c r="B40" s="26"/>
      <c r="C40" s="6"/>
      <c r="D40" s="6"/>
    </row>
    <row r="41" spans="2:4">
      <c r="B41" s="26"/>
      <c r="C41" s="6"/>
      <c r="D41" s="6"/>
    </row>
    <row r="42" spans="2:4">
      <c r="B42" s="26"/>
      <c r="C42" s="6"/>
      <c r="D42" s="6"/>
    </row>
    <row r="43" spans="2:4">
      <c r="B43" s="26"/>
      <c r="C43" s="6"/>
      <c r="D43" s="6"/>
    </row>
    <row r="44" spans="2:4">
      <c r="B44" s="26"/>
      <c r="C44" s="6"/>
      <c r="D44" s="6"/>
    </row>
    <row r="45" spans="2:4">
      <c r="B45" s="26"/>
      <c r="C45" s="6"/>
      <c r="D45" s="6"/>
    </row>
    <row r="46" spans="2:4">
      <c r="B46" s="26"/>
      <c r="C46" s="6"/>
      <c r="D46" s="6"/>
    </row>
    <row r="47" spans="2:4">
      <c r="B47" s="26"/>
      <c r="C47" s="6"/>
      <c r="D47" s="6"/>
    </row>
    <row r="48" spans="2:4">
      <c r="B48" s="26"/>
      <c r="C48" s="6"/>
      <c r="D48" s="6"/>
    </row>
    <row r="49" spans="2:4">
      <c r="B49" s="26"/>
      <c r="C49" s="6"/>
      <c r="D49" s="6"/>
    </row>
    <row r="50" spans="2:4">
      <c r="B50" s="26"/>
      <c r="C50" s="6"/>
      <c r="D50" s="6"/>
    </row>
    <row r="51" spans="2:4">
      <c r="B51" s="26"/>
      <c r="C51" s="6"/>
      <c r="D51" s="6"/>
    </row>
    <row r="52" spans="2:4">
      <c r="B52" s="26"/>
      <c r="C52" s="6"/>
      <c r="D52" s="6"/>
    </row>
    <row r="53" spans="2:4">
      <c r="B53" s="26"/>
      <c r="C53" s="6"/>
      <c r="D53" s="6"/>
    </row>
    <row r="54" spans="2:4">
      <c r="B54" s="26"/>
      <c r="C54" s="6"/>
      <c r="D54" s="6"/>
    </row>
    <row r="55" spans="2:4">
      <c r="B55" s="26"/>
      <c r="C55" s="6"/>
      <c r="D55" s="6"/>
    </row>
    <row r="56" spans="2:4">
      <c r="B56" s="26"/>
      <c r="C56" s="6"/>
      <c r="D56" s="6"/>
    </row>
    <row r="57" spans="2:4">
      <c r="B57" s="26"/>
      <c r="C57" s="6"/>
      <c r="D57" s="6"/>
    </row>
    <row r="58" spans="2:4">
      <c r="B58" s="26"/>
      <c r="C58" s="6"/>
      <c r="D58" s="6"/>
    </row>
    <row r="59" spans="2:4">
      <c r="B59" s="26"/>
      <c r="C59" s="6"/>
      <c r="D59" s="6"/>
    </row>
    <row r="60" spans="2:4">
      <c r="B60" s="26"/>
      <c r="C60" s="6"/>
      <c r="D60" s="6"/>
    </row>
    <row r="61" spans="2:4">
      <c r="B61" s="26"/>
      <c r="C61" s="6"/>
      <c r="D61" s="6"/>
    </row>
    <row r="62" spans="2:4">
      <c r="B62" s="26"/>
      <c r="C62" s="6"/>
      <c r="D62" s="6"/>
    </row>
    <row r="63" spans="2:4">
      <c r="B63" s="26"/>
      <c r="C63" s="6"/>
      <c r="D63" s="6"/>
    </row>
    <row r="64" spans="2:4">
      <c r="B64" s="26"/>
      <c r="C64" s="6"/>
      <c r="D64" s="6"/>
    </row>
    <row r="65" spans="2:4">
      <c r="B65" s="26"/>
      <c r="C65" s="6"/>
      <c r="D65" s="6"/>
    </row>
    <row r="66" spans="2:4">
      <c r="B66" s="26"/>
      <c r="C66" s="6"/>
      <c r="D66" s="6"/>
    </row>
    <row r="67" spans="2:4">
      <c r="B67" s="26"/>
      <c r="C67" s="6"/>
      <c r="D67" s="6"/>
    </row>
    <row r="68" spans="2:4">
      <c r="B68" s="27"/>
    </row>
  </sheetData>
  <pageMargins left="0.196527777777778" right="0.196527777777778" top="0.196527777777778" bottom="0.196527777777778" header="0.51180555555555596" footer="0.51180555555555596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C19"/>
  <sheetViews>
    <sheetView tabSelected="1" view="pageBreakPreview" zoomScaleNormal="100" workbookViewId="0">
      <selection activeCell="C15" sqref="C15"/>
    </sheetView>
  </sheetViews>
  <sheetFormatPr defaultColWidth="9" defaultRowHeight="13.2"/>
  <cols>
    <col min="1" max="1" width="6.109375" customWidth="1"/>
    <col min="2" max="2" width="69.109375" customWidth="1"/>
  </cols>
  <sheetData>
    <row r="1" spans="1:3" s="1" customFormat="1">
      <c r="C1" s="2"/>
    </row>
    <row r="2" spans="1:3" s="1" customFormat="1">
      <c r="C2" s="2"/>
    </row>
    <row r="3" spans="1:3" s="1" customFormat="1">
      <c r="C3" s="2"/>
    </row>
    <row r="4" spans="1:3" s="1" customFormat="1">
      <c r="C4" s="2"/>
    </row>
    <row r="5" spans="1:3" s="1" customFormat="1">
      <c r="C5" s="2"/>
    </row>
    <row r="6" spans="1:3" s="1" customFormat="1">
      <c r="C6" s="2"/>
    </row>
    <row r="7" spans="1:3" s="1" customFormat="1">
      <c r="C7" s="2"/>
    </row>
    <row r="8" spans="1:3" s="1" customFormat="1">
      <c r="C8" s="2"/>
    </row>
    <row r="9" spans="1:3" s="1" customFormat="1">
      <c r="C9" s="2"/>
    </row>
    <row r="10" spans="1:3" s="1" customFormat="1">
      <c r="C10" s="2"/>
    </row>
    <row r="11" spans="1:3" s="1" customFormat="1">
      <c r="C11" s="2"/>
    </row>
    <row r="12" spans="1:3" ht="15.6">
      <c r="A12" s="3"/>
      <c r="B12" s="4"/>
      <c r="C12" s="7"/>
    </row>
    <row r="13" spans="1:3">
      <c r="A13" s="14" t="s">
        <v>0</v>
      </c>
      <c r="B13" s="15" t="s">
        <v>1</v>
      </c>
      <c r="C13" s="16" t="s">
        <v>3</v>
      </c>
    </row>
    <row r="14" spans="1:3" ht="29.25" customHeight="1">
      <c r="A14" s="17">
        <v>1</v>
      </c>
      <c r="B14" s="18" t="s">
        <v>758</v>
      </c>
      <c r="C14" s="19">
        <v>43800</v>
      </c>
    </row>
    <row r="15" spans="1:3" ht="187.5" customHeight="1">
      <c r="A15" s="20"/>
      <c r="B15" s="20"/>
      <c r="C15" s="19"/>
    </row>
    <row r="16" spans="1:3" ht="26.4">
      <c r="A16" s="17">
        <v>2</v>
      </c>
      <c r="B16" s="18" t="s">
        <v>758</v>
      </c>
      <c r="C16" s="19">
        <v>36950</v>
      </c>
    </row>
    <row r="17" spans="1:3" ht="186" customHeight="1">
      <c r="A17" s="20"/>
      <c r="B17" s="20"/>
      <c r="C17" s="19"/>
    </row>
    <row r="18" spans="1:3" ht="15.6">
      <c r="A18" s="5">
        <v>3</v>
      </c>
      <c r="B18" s="198" t="s">
        <v>767</v>
      </c>
      <c r="C18" s="5">
        <v>3500</v>
      </c>
    </row>
    <row r="19" spans="1:3">
      <c r="A19" s="5">
        <v>4</v>
      </c>
      <c r="B19" s="11" t="s">
        <v>768</v>
      </c>
      <c r="C19" s="199">
        <v>6800</v>
      </c>
    </row>
  </sheetData>
  <pageMargins left="0.196527777777778" right="0.196527777777778" top="0.196527777777778" bottom="0.196527777777778" header="0.31388888888888899" footer="0.31388888888888899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Инвентарь</vt:lpstr>
      <vt:lpstr>Оборудование</vt:lpstr>
      <vt:lpstr>Мягкие модули</vt:lpstr>
      <vt:lpstr>Маты, борц. ковры+гим</vt:lpstr>
      <vt:lpstr>Для Сдачи НОРМАТИВОВ</vt:lpstr>
      <vt:lpstr>Табло</vt:lpstr>
      <vt:lpstr>'Для Сдачи НОРМАТИВОВ'!Область_печати</vt:lpstr>
      <vt:lpstr>Инвентарь!Область_печати</vt:lpstr>
      <vt:lpstr>'Маты, борц. ковры+гим'!Область_печати</vt:lpstr>
      <vt:lpstr>'Мягкие модули'!Область_печати</vt:lpstr>
      <vt:lpstr>Оборудование!Область_печати</vt:lpstr>
      <vt:lpstr>Табло!Область_печати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Татьяна Бочкова</cp:lastModifiedBy>
  <cp:lastPrinted>2011-03-28T18:43:00Z</cp:lastPrinted>
  <dcterms:created xsi:type="dcterms:W3CDTF">2005-02-05T20:55:00Z</dcterms:created>
  <dcterms:modified xsi:type="dcterms:W3CDTF">2025-03-27T18:40:05Z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1049-11.2.0.11214</vt:lpwstr>
  </property>
  <property fmtid="{D5CDD505-2E9C-101B-9397-08002B2CF9AE}" pid="3" name="ICV">
    <vt:lpwstr>AE3143830B3B460C84592CFF0E4BDFA8</vt:lpwstr>
  </property>
</Properties>
</file>